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hidePivotFieldList="1"/>
  <mc:AlternateContent xmlns:mc="http://schemas.openxmlformats.org/markup-compatibility/2006">
    <mc:Choice Requires="x15">
      <x15ac:absPath xmlns:x15ac="http://schemas.microsoft.com/office/spreadsheetml/2010/11/ac" url="N:\Clients\vt\VT DVHA (VTVHA)\Analytics\Scheduled\T0202_WHI_Profiles\HSA Drafts April 4\Complete\"/>
    </mc:Choice>
  </mc:AlternateContent>
  <xr:revisionPtr revIDLastSave="0" documentId="13_ncr:1_{67D30A32-5E79-427C-9F27-91B902195456}" xr6:coauthVersionLast="43" xr6:coauthVersionMax="43" xr10:uidLastSave="{00000000-0000-0000-0000-000000000000}"/>
  <bookViews>
    <workbookView xWindow="-120" yWindow="-120" windowWidth="29040" windowHeight="15840" tabRatio="885" xr2:uid="{00000000-000D-0000-FFFF-FFFF00000000}"/>
  </bookViews>
  <sheets>
    <sheet name="Background" sheetId="40" r:id="rId1"/>
    <sheet name="1. Demographics" sheetId="16" r:id="rId2"/>
    <sheet name="2. Access to Preventive Care" sheetId="17" r:id="rId3"/>
    <sheet name="3. Access to Contraceptive Care" sheetId="41" r:id="rId4"/>
    <sheet name="4. Follow-Up After ED Visit" sheetId="42" r:id="rId5"/>
    <sheet name="5. Pregnancies &amp; Birth Rates" sheetId="43" r:id="rId6"/>
    <sheet name="6. Teen Pregnancy Rates" sheetId="50" r:id="rId7"/>
    <sheet name="7. Data - Health Status" sheetId="1" r:id="rId8"/>
    <sheet name="8. Data - Preventive Care" sheetId="38" r:id="rId9"/>
    <sheet name="9. Data - Contraceptive Care" sheetId="47" r:id="rId10"/>
    <sheet name="10. Data - Follow-Up After ED" sheetId="44" r:id="rId11"/>
    <sheet name="11. Data - Pregnancies &amp; Birth" sheetId="48" r:id="rId12"/>
    <sheet name="11. Pregnancy and Births" sheetId="30" state="hidden" r:id="rId13"/>
    <sheet name="12. Data - Teen Pregnancies" sheetId="49" r:id="rId14"/>
    <sheet name="13. Data - BRFSS" sheetId="45" r:id="rId15"/>
    <sheet name="14. Definitions" sheetId="37" r:id="rId16"/>
  </sheets>
  <definedNames>
    <definedName name="_xlnm._FilterDatabase" localSheetId="12" hidden="1">'11. Pregnancy and Births'!$A$1:$N$81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49" l="1"/>
  <c r="O10" i="49"/>
  <c r="O11" i="49"/>
  <c r="P53" i="49" l="1"/>
  <c r="O53" i="49"/>
  <c r="P52" i="49"/>
  <c r="O52" i="49"/>
  <c r="P51" i="49"/>
  <c r="O51" i="49"/>
  <c r="P50" i="49"/>
  <c r="O50" i="49"/>
  <c r="P49" i="49"/>
  <c r="O49" i="49"/>
  <c r="P48" i="49"/>
  <c r="O48" i="49"/>
  <c r="P47" i="49"/>
  <c r="O47" i="49"/>
  <c r="P46" i="49"/>
  <c r="O46" i="49"/>
  <c r="P45" i="49"/>
  <c r="O45" i="49"/>
  <c r="P44" i="49"/>
  <c r="O44" i="49"/>
  <c r="P39" i="49"/>
  <c r="O39" i="49"/>
  <c r="P38" i="49"/>
  <c r="O38" i="49"/>
  <c r="P37" i="49"/>
  <c r="O37" i="49"/>
  <c r="P36" i="49"/>
  <c r="O36" i="49"/>
  <c r="P35" i="49"/>
  <c r="O35" i="49"/>
  <c r="P34" i="49"/>
  <c r="O34" i="49"/>
  <c r="P33" i="49"/>
  <c r="O33" i="49"/>
  <c r="P32" i="49"/>
  <c r="O32" i="49"/>
  <c r="P31" i="49"/>
  <c r="O31" i="49"/>
  <c r="P30" i="49"/>
  <c r="O30" i="49"/>
  <c r="P19" i="49"/>
  <c r="P20" i="49"/>
  <c r="P21" i="49"/>
  <c r="P22" i="49"/>
  <c r="P23" i="49"/>
  <c r="P24" i="49"/>
  <c r="P25" i="49"/>
  <c r="O19" i="49"/>
  <c r="O20" i="49"/>
  <c r="O21" i="49"/>
  <c r="O22" i="49"/>
  <c r="O23" i="49"/>
  <c r="O24" i="49"/>
  <c r="O25" i="49"/>
  <c r="P18" i="49"/>
  <c r="O18" i="49"/>
  <c r="P17" i="49"/>
  <c r="O17" i="49"/>
  <c r="P16" i="49"/>
  <c r="O16" i="49"/>
  <c r="P10" i="49"/>
  <c r="P11" i="49"/>
  <c r="P9" i="49"/>
</calcChain>
</file>

<file path=xl/sharedStrings.xml><?xml version="1.0" encoding="utf-8"?>
<sst xmlns="http://schemas.openxmlformats.org/spreadsheetml/2006/main" count="1528" uniqueCount="308">
  <si>
    <t>Measure</t>
  </si>
  <si>
    <t>Age_group</t>
  </si>
  <si>
    <t>NUMERATOR</t>
  </si>
  <si>
    <t>DENOMINATOR</t>
  </si>
  <si>
    <t>hsa_lower_CI</t>
  </si>
  <si>
    <t>hsa_upper_CI</t>
  </si>
  <si>
    <t>state_numerator</t>
  </si>
  <si>
    <t>state_denominator</t>
  </si>
  <si>
    <t>comparison</t>
  </si>
  <si>
    <t>Diabetes</t>
  </si>
  <si>
    <t>F, 15-44</t>
  </si>
  <si>
    <t>No difference</t>
  </si>
  <si>
    <t>Burlington</t>
  </si>
  <si>
    <t>Depression</t>
  </si>
  <si>
    <t>Hypertension</t>
  </si>
  <si>
    <t>Tobacco Dependence</t>
  </si>
  <si>
    <t>period</t>
  </si>
  <si>
    <t>Notes</t>
  </si>
  <si>
    <t>RY 2008</t>
  </si>
  <si>
    <t>RY 2009</t>
  </si>
  <si>
    <t>RY 2010</t>
  </si>
  <si>
    <t>RY 2011</t>
  </si>
  <si>
    <t>RY 2012</t>
  </si>
  <si>
    <t>RY 2013</t>
  </si>
  <si>
    <t>RY 2014</t>
  </si>
  <si>
    <t>RY 2015</t>
  </si>
  <si>
    <t>RY 2016</t>
  </si>
  <si>
    <t>RY 2017</t>
  </si>
  <si>
    <t>Lower than state rate</t>
  </si>
  <si>
    <t>Chlamydia Screening in Women</t>
  </si>
  <si>
    <t>Cervical Cancer Screening</t>
  </si>
  <si>
    <t>Period</t>
  </si>
  <si>
    <t>2015-2016</t>
  </si>
  <si>
    <t>Adults with a less than high school education</t>
  </si>
  <si>
    <t>Adults who currently smoke cigarettes</t>
  </si>
  <si>
    <t>State</t>
  </si>
  <si>
    <t>Overall</t>
  </si>
  <si>
    <t>Numerator &lt;11</t>
  </si>
  <si>
    <t>rate_per_1000</t>
  </si>
  <si>
    <t>state_rate</t>
  </si>
  <si>
    <t>Live Births</t>
  </si>
  <si>
    <t>Abortions</t>
  </si>
  <si>
    <t>Miscarriages</t>
  </si>
  <si>
    <t>All Pregnanies</t>
  </si>
  <si>
    <t>15-17</t>
  </si>
  <si>
    <t>15-19</t>
  </si>
  <si>
    <t>18-19</t>
  </si>
  <si>
    <t>20-21</t>
  </si>
  <si>
    <t>Not reportable</t>
  </si>
  <si>
    <t xml:space="preserve"> </t>
  </si>
  <si>
    <t>Term</t>
  </si>
  <si>
    <t>Definition</t>
  </si>
  <si>
    <t>3M CRG Category</t>
  </si>
  <si>
    <t>VHCURES</t>
  </si>
  <si>
    <t>Medicaid</t>
  </si>
  <si>
    <t>Medicare</t>
  </si>
  <si>
    <t>Commercial</t>
  </si>
  <si>
    <t>Prevalence of Key Chronic Conditions</t>
  </si>
  <si>
    <t>(See Data)</t>
  </si>
  <si>
    <t>Comparison</t>
  </si>
  <si>
    <t>Condition</t>
  </si>
  <si>
    <t>State Denom.</t>
  </si>
  <si>
    <t>Access to Contraceptive Care</t>
  </si>
  <si>
    <t>Follow-Up Care after ED Visits</t>
  </si>
  <si>
    <t>Age Group</t>
  </si>
  <si>
    <t>State Result</t>
  </si>
  <si>
    <t>State LCL</t>
  </si>
  <si>
    <t>State UCL</t>
  </si>
  <si>
    <t/>
  </si>
  <si>
    <t>Insufficient Data</t>
  </si>
  <si>
    <t>1. Healthy</t>
  </si>
  <si>
    <t>3. Moderate Chronic</t>
  </si>
  <si>
    <t>2. Acute or Minor Chronic</t>
  </si>
  <si>
    <t>4. Significant Chronic</t>
  </si>
  <si>
    <t>5. Cancer or Catastrophic</t>
  </si>
  <si>
    <t>Adults who report no leisure time physical activity</t>
  </si>
  <si>
    <t>Rates of Teen Pregnancies</t>
  </si>
  <si>
    <t>Asthma</t>
  </si>
  <si>
    <t>Any Primary Care Attribution</t>
  </si>
  <si>
    <t>State Num.</t>
  </si>
  <si>
    <t>Non-Blueprint Practice</t>
  </si>
  <si>
    <t xml:space="preserve">No Primary Care </t>
  </si>
  <si>
    <t>(See Definitions of these Measures)</t>
  </si>
  <si>
    <t>1. https:\www.acog.org\Clinical-Guidance-and-Publications\Committee-Opinions\Committee-on-Health-Care-for-Underserved-Women\Access-to-Contraception</t>
  </si>
  <si>
    <t xml:space="preserve">Demographics &amp; Population Risk </t>
  </si>
  <si>
    <t xml:space="preserve">Health Status </t>
  </si>
  <si>
    <t>HSA UCL</t>
  </si>
  <si>
    <t>HSA Num.</t>
  </si>
  <si>
    <t>HSA Denom.</t>
  </si>
  <si>
    <t>HSA</t>
  </si>
  <si>
    <t>HSA 
Num.</t>
  </si>
  <si>
    <t>HSA 
LCL</t>
  </si>
  <si>
    <t>HSA 
UCL</t>
  </si>
  <si>
    <t>Access to Care &amp; Preventive Services</t>
  </si>
  <si>
    <t>Blueprint Practice</t>
  </si>
  <si>
    <t>Figure 1a. Behavioral &amp; Socioeconomic Risk Factors (All Adults, 2015-2016)</t>
  </si>
  <si>
    <t>Table 13a. Behavioral Risk Factors in the Region (All Adults, 2015-2016)</t>
  </si>
  <si>
    <t>Table 1a. Median Age (2017)</t>
  </si>
  <si>
    <t>Table 7b. Prevalence of Key Chronic Conditions (Females, Ages 15-44 Years, 2017)</t>
  </si>
  <si>
    <t>HSA Result</t>
  </si>
  <si>
    <t>HSA Error</t>
  </si>
  <si>
    <t>State Error</t>
  </si>
  <si>
    <t>Females, Ages 15-44 Years</t>
  </si>
  <si>
    <t>Opioid Use Disorder</t>
  </si>
  <si>
    <t>Chlamydia Screening</t>
  </si>
  <si>
    <t>Long-Acting Reversible Contraception</t>
  </si>
  <si>
    <t>Follow-Up after ED Visits for Mental Health</t>
  </si>
  <si>
    <t>Rate of Live Births</t>
  </si>
  <si>
    <t>Rate of Abortions</t>
  </si>
  <si>
    <t>Pregnancy Rate</t>
  </si>
  <si>
    <t>Insurance Type</t>
  </si>
  <si>
    <t>Women's Health Population</t>
  </si>
  <si>
    <t>Median Age</t>
  </si>
  <si>
    <t>% with Chronic Conditions</t>
  </si>
  <si>
    <t>Primary Care Attribution</t>
  </si>
  <si>
    <t xml:space="preserve">LARC </t>
  </si>
  <si>
    <t>Other MEMC</t>
  </si>
  <si>
    <t xml:space="preserve">Rate of Miscarriages </t>
  </si>
  <si>
    <r>
      <rPr>
        <b/>
        <sz val="12"/>
        <color theme="1"/>
        <rFont val="Calibri"/>
        <family val="2"/>
        <scheme val="minor"/>
      </rPr>
      <t xml:space="preserve">Period: </t>
    </r>
    <r>
      <rPr>
        <sz val="12"/>
        <color theme="1"/>
        <rFont val="Calibri"/>
        <family val="2"/>
        <scheme val="minor"/>
      </rPr>
      <t>January 1, 2017 - December 31, 2017</t>
    </r>
  </si>
  <si>
    <r>
      <rPr>
        <b/>
        <sz val="11"/>
        <color rgb="FF000000"/>
        <rFont val="Calibri"/>
        <family val="2"/>
        <scheme val="minor"/>
      </rPr>
      <t>The Blueprint for Health Women's Health Initiative</t>
    </r>
    <r>
      <rPr>
        <sz val="11"/>
        <color rgb="FF000000"/>
        <rFont val="Calibri"/>
        <family val="2"/>
        <scheme val="minor"/>
      </rPr>
      <t xml:space="preserve"> aims to provide enhanced health and psychosocial screening along with comprehensive family planning counseling and timely access to long-acting reversible contraception (LARC). This workbook describes this Health Service Area's performance for key Women's Health measures compared to the state average to identify potential gaps in care and services. Topic areas covered by this workbook include:</t>
    </r>
  </si>
  <si>
    <t>Table 7a. Percent of Patients by Clinical Risk Group Health Status (Females, Ages 15-44 Years, 2017)</t>
  </si>
  <si>
    <t>Table 8c. Percent of Women Who Had a Cervical Cancer Screening within the Recommended Period (Females, Ages 21-44 Years,
 2009-2017)</t>
  </si>
  <si>
    <t>Table 8d. Percent of Sexually Active Women Who Had a Chlamydia Screening within the Year (Females, Ages 16-24 
Years, 2008-2017)</t>
  </si>
  <si>
    <t>It is important to understand existing challenges in certain areas to provide context to health system challenges within a region, such as:</t>
  </si>
  <si>
    <t>Table 7d. Prevalence of Selected Substance Use Disorders (Females, Ages 15-44 Years, 2017)</t>
  </si>
  <si>
    <t>Behavioral &amp; Socioeconomic Risk Factors</t>
  </si>
  <si>
    <t>The Patient's Insurance Type</t>
  </si>
  <si>
    <t>ED Visit Rates for Mental Illness or Alcohol and other Drug Dependence</t>
  </si>
  <si>
    <t>Follow-Up after ED Visit for Mental Illness</t>
  </si>
  <si>
    <t>Follow-Up after ED Visit for Alcohol and other Drug Dependence</t>
  </si>
  <si>
    <t>Most or Moderately Effective Contraception (MEMC)</t>
  </si>
  <si>
    <t>Long-Acting Reversible Contraception (LARC)</t>
  </si>
  <si>
    <t>Access to Primary Care</t>
  </si>
  <si>
    <t>The percentage of women, ages 15-44 years, who had a visit with a primary care provider within the past two years</t>
  </si>
  <si>
    <t>The percentage of women, ages 21-44, years who had a cervical cancer screening within the recommended period</t>
  </si>
  <si>
    <t>The percentage of sexually active women, ages 16-24 years, who had a chlamydia screening within the year</t>
  </si>
  <si>
    <t>The percentage of women, ages 15-44 years, at risk of unintended pregnancy who are accessing a LARC (implants or intrauterine devices or systems (IUD/IUS)) method.</t>
  </si>
  <si>
    <t>Figure 6a. Rate of Pregnancies by Age Group per 1,000 Teens (Females, 2017)</t>
  </si>
  <si>
    <t>Figure 6b. Rate of Pregnancies per 1,000 Teens (Females, Ages 15-19 Years)</t>
  </si>
  <si>
    <t>Figure 6c. Rate of Pregnancies per 1,000 Teens (Females, Ages 15-17 Years)</t>
  </si>
  <si>
    <t>Figure 6d. Rate of Pregnancies per 1,000 Teens (Females, Ages 18-19 Years)</t>
  </si>
  <si>
    <t>Table 11a. Rate of Live Births, Miscarriages, &amp; Abortions per 1,000 Women (Females, Ages 15-44 Years, 2017)</t>
  </si>
  <si>
    <t>Table 11b. Rate of Live Births per 1,000 Women (Females, Ages 15-44 Years, 2008-2017)</t>
  </si>
  <si>
    <t>Table 11c. Rate of Miscarriages per 1,000 Women (Females, Ages 15-44 Years, 2008-2017)</t>
  </si>
  <si>
    <t>Table 11d. Rate of Abortions per 1,000 Women (Females, Ages 15-44 Years, 2008-2017)</t>
  </si>
  <si>
    <t>Access to primary care and preventive screenings is key to keeping patients in good health. The Women's Health Initiative aims to improve the following key metrics around prevention and access:</t>
  </si>
  <si>
    <t>Rates of Births, Miscarriages, &amp; Abortions</t>
  </si>
  <si>
    <t>The percentage of women, ages 15-44 years, at risk of unintended pregnancy who are accessing a most-effective (i.e., sterilization, contraceptive implants, intrauterine devices or systems (IUD/IUS)) or moderately effective (i.e., injectables, oral pills, patch, ring, or diaphragm) method of contraception. Patients using LARC also are included in the total MEMC rate.</t>
  </si>
  <si>
    <t>The percentage of ED visits for patients (all genders) ages 13 and older with a primary diagnosis of alcohol and other drug dependence who had a follow up visit within a specified time period</t>
  </si>
  <si>
    <t>The rate of ED visits, per 1,000 patients (all genders) with a primary diagnosis of mental illness or alcohol and other drug dependence</t>
  </si>
  <si>
    <t>HSA LCL</t>
  </si>
  <si>
    <t>1. Demographics</t>
  </si>
  <si>
    <t>2. Access to Preventive Care</t>
  </si>
  <si>
    <t>3. Access to Contraceptive Care</t>
  </si>
  <si>
    <t>4. Follow-Up Care After ED Visit for Mental Health &amp; Alcohol/Drug Dependence</t>
  </si>
  <si>
    <t>5. Pregnancies &amp; Birth Rates</t>
  </si>
  <si>
    <t>6. Teen Pregnancy Rates</t>
  </si>
  <si>
    <r>
      <rPr>
        <b/>
        <sz val="11"/>
        <rFont val="Calibri"/>
        <family val="2"/>
        <scheme val="minor"/>
      </rPr>
      <t xml:space="preserve">Note: </t>
    </r>
    <r>
      <rPr>
        <sz val="11"/>
        <rFont val="Calibri"/>
        <family val="2"/>
        <scheme val="minor"/>
      </rPr>
      <t>The tabs referenced above (1-6) have been formatted for printability. Their respective data tabs (7-13) have been formatted for utility and designed for exporting the data for additional use.</t>
    </r>
  </si>
  <si>
    <t>Return to the Background tab</t>
  </si>
  <si>
    <t>(Return to top)</t>
  </si>
  <si>
    <t>Note: Years for which no data is shown indicates that the numerator was between 1 and 10 and therefore has been blinded.</t>
  </si>
  <si>
    <t>F, Ages 15-17</t>
  </si>
  <si>
    <t>F, Ages 18-19</t>
  </si>
  <si>
    <t>F, Ages 15-19</t>
  </si>
  <si>
    <t>Adults who eat fruits and vegetables 5+ times daily</t>
  </si>
  <si>
    <t>Age</t>
  </si>
  <si>
    <t>Table 7c. Overall Prevalence of Mental Health &amp; Substance Use Disorders (Females, Ages 15-44 Years, 2017)</t>
  </si>
  <si>
    <t>Table 14a. Definition &amp; Measures Used in the Tables &amp; Tabs of this Workbook</t>
  </si>
  <si>
    <t>% with Any Primary Care Attribution</t>
  </si>
  <si>
    <t>Behavioral Risk Factor Surveillance System (BRFSS)</t>
  </si>
  <si>
    <t xml:space="preserve">Hypertension </t>
  </si>
  <si>
    <t xml:space="preserve">Mental Health </t>
  </si>
  <si>
    <t>Non-Opioid Substance Use Disorders</t>
  </si>
  <si>
    <t>Opioid Use Disorders</t>
  </si>
  <si>
    <t>Substance Use Disorders</t>
  </si>
  <si>
    <t>Follow-Up after ED Visits for Alcohol or Other Drug Dependence</t>
  </si>
  <si>
    <t>These profiles are based primarily on data for women, ages 15-44 years on the last month of the reporting period. For HSA profiles, data for women is presented based on the hospital service area (HSA) that corresponds to the their ZIP code of residence regardless of where they received their primary care. These reports include data reported to VHCURES for Vermont residents enrolled in commercial health plans, Medicaid enrollees for whom Medicaid was the primary payer (i.e., excluding those with dual eligibility for Medicare), and Medicare enrollees for whom Medicare was the primary payer.</t>
  </si>
  <si>
    <t xml:space="preserve">A standard attribution method was used to assign each member in the VHCURES data to a primary care practice. This process used a 24-month look-back period using Evaluation and Management (E&amp;M) visit codes defined by the U.S. Centers for Medicare &amp; Medicaid Services (CMS). The member was assigned to a primary care practice based on the following, hierarchical logic: 
1. The highest number of visits
2. If the same visit count, the most recent visit date
3. If the same most recent visit date, the largest dollar value 
4. If the same most recent visit date and largest dollar value, then the Blueprint practice with the higher Blueprint-assigned practice number 
Members are assigned to specific practices for reporting. They also are assigned to groups of practices, including (1) Blueprint primary care practices active in 2017, (2) practices that were not active in Blueprint, and (3) no primary care attribution. The VHCURES data contains information on individual practitioners but does not contain practice-level identifiers. Rosters of primary care physicians, physician assistants, and nurse practitioners for each active Blueprint practice were used to link practices to VHCURES practitioner-specific identifiers. </t>
  </si>
  <si>
    <t xml:space="preserve">Based on primary care attribution, this identifies the percentage of members who visited a primary care practice (Blueprint or non-Blueprint) for primary care during the past two years. </t>
  </si>
  <si>
    <t>This value identifies the midpoint age (in years) for women in the study based on their age on the last month of the reporting period.</t>
  </si>
  <si>
    <t>These profiles combine data from all major payer/insurance types in VHCURES (i.e., commercial, Medicaid, and Medicare) into one rate for each of the measures. These profiles also report the percentage of the population in VHCURES who were covered by each payer type based on the specific type of primary coverage (i.e., commercial, Medicaid, or Medicare) a person had during the last month of the 12-month reporting period.</t>
  </si>
  <si>
    <t>The Vermont Health Care Uniform Reporting and Evaluation System (VHCURES) is Vermont's all-payer claims database. VHCURES collects eligibility data, medical claims, and pharmacy claims from private and public payers. Many of the measures in this report are derived from VHCURES data.</t>
  </si>
  <si>
    <r>
      <t xml:space="preserve">The Behavioral Risk Factor Surveillance System (BRFSS) is an annual, statewide, random telephone survey designed by the U.S. Centers for Disease Control and Prevention (CDC). BRFSS tracks health risks in the United States over time. Some </t>
    </r>
    <r>
      <rPr>
        <sz val="9"/>
        <color theme="1"/>
        <rFont val="Calibri"/>
        <family val="2"/>
        <scheme val="minor"/>
      </rPr>
      <t>of the measures in this report are derived from BRFSS data.</t>
    </r>
  </si>
  <si>
    <t>This measure indicates the proportion of members having the given chronic condition based on their diagnoses identified in the claims data. The algorithm employed to determine selected chronic conditions was based on the following criteria: one or more inpatient visits, one or more outpatient emergency department (ED) visits, or two or more non-hospital outpatient visits. For identifying members with diabetes and asthma, at least two pharmacy prescriptions for those conditions also were required.</t>
  </si>
  <si>
    <t>This measure identifies members diagnosed with asthma using principal and secondary diagnosis codes within the following categories: 
•	ICD-9: 493
•	ICD-10: J45
This measure is derived from HEDIS’s Use of Appropriate Medications for Asthma measure.</t>
  </si>
  <si>
    <t>This measure identifies members diagnosed with depression using principal and secondary diagnosis codes within the following categories:
•	ICD-9: 296.2, 296.3, 300.4, 309.1, 311
•	ICD-10: F32, F33
This measure is derived from HEDIS’s Antidepressant Medication Management measure.</t>
  </si>
  <si>
    <t>This measure identifies members diagnosed with diabetes using principal and secondary diagnosis codes within the following categories: 
•	ICD-9: 250, 357.2, 362.0, 366.41
•	ICD10: 648.0
This measure is derived from HEDIS’s Comprehensive Diabetes Care measure.</t>
  </si>
  <si>
    <t>This measure identifies members diagnosed with hypertension using principal and secondary diagnosis codes within the following categories: 
•	ICD-9: 401
•	ICD-10: I10
This measure is derived from HEDIS’s Controlling High Blood Pressure measure.</t>
  </si>
  <si>
    <t>This measure identifies members diagnosed with mental health conditions using principal and secondary diagnosis codes within the following categories:
•	ICD-9: 290, 291, 292, 293, 294, 295, 296, 297, 298, 300, 301, 302, 306, 307, 308, 309, 310, 311, 312, 313, 314
•	ICD-10: F0, F2, F3, F4, F5, F6, F9
This measure does not include substance abuse codes.</t>
  </si>
  <si>
    <t>This measure identifies members diagnosed with non-opioid substance use disorders using principal and secondary diagnosis codes within the following categories: 
•	ICD-9: 303, 304 (excludes 30401, 30402, 30470, 30471, 30472), 305 (excludes 3051), 30400
•	ICD-10: F12, F13, 14, F15, F16, F18, F19 (excludes F1920, F1921)</t>
  </si>
  <si>
    <t>This measure identifies members diagnosed with opioid use disorders using principal and secondary diagnosis codes within the following categories: 
•	ICD-9: 30400, 30401, 30402, 30470, 30471, 30472
•	ICD-10: F1120, F1123, F1124, F11220, F11221, F11222, F11229, F11250, F11251, F11259, F11281, F11282, F1128</t>
  </si>
  <si>
    <t>This measure identifies members diagnosed with either non-opioid substance use disorder, opioid use disorder, or both.</t>
  </si>
  <si>
    <t>This measure identifies members diagnosed with tobacco dependence using principal and secondary diagnosis codes within the following categories: 
•	ICD-9: 305.1
•	ICD-10: F172</t>
  </si>
  <si>
    <t xml:space="preserve">This measure assesses the percentage of female members, ages 16-24 years, identified as sexually active and who had at least one test for chlamydia in the measurement year. 
The denominator requires continuous insurance enrollment during the measurement year and sexual activity as determined by pharmacy data (e.g., dispensed contraceptives) or claims or encounters indicating sexual activity (e.g., pregnancy, pregnancy tests, chlamydia tests, or other claims related to sexual activity). </t>
  </si>
  <si>
    <t>This measure identifies the percentage of emergency department (ED) visits for members, ages 6 years and older, with a principal diagnosis of mental illness, who had a follow-up visit for mental illness.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members, ages 6 years and older, regardless of gender.</t>
  </si>
  <si>
    <t>This measure identifies the percentage of emergency department (ED) visits for members, ages 13 years and older, with a principal diagnosis of alcohol or other drug dependence, who had a follow-up visit for the condition.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eligible members, ages 13 years and older, regardless of gender.</t>
  </si>
  <si>
    <t>This measure identifies the proportion of members, ages 15-44 years, who had a live birth during the calendar year, presented per 1,000 members. Members with multiple births during the year are counted only once. This measure includes any member with at least one claim with a CPT, ICD-9 diagnosis code, or ICD-9 or ICD-10 procedure code that indicated a live birth.</t>
  </si>
  <si>
    <t xml:space="preserve">This measure identifies the rate of miscarriages and other pregnancy loss among members, ages 15-44 years, during the 12-month reporting period, presented per 1,000 members. Members with multiple claims/episodes are counted only once for this measure because it is difficult to separate complications of miscarriages from additional events. This measure includes a variety of types of pregnancy loss, including stillbirths and ectopic pregnancies. Induced abortions are quantified separately. This measure could be considered a low estimate of the rate of miscarriages because it does not include any miscarriages that were not reflected in claims and does not account for members who had multiple miscarriages during the 12-month reporting period. </t>
  </si>
  <si>
    <t xml:space="preserve">This measure identifies the rate of induced abortions among members, ages 15-44 years, during the 12-month reporting period, presented per 1,000 members. Members with multiple claims/episodes are counted only once for this measure because it is difficult to separate complications of abortions from additional events. This measure could be considered a low estimate of the rate of abortions because it does not include any abortions that were not reflected in claims and does not account for members who had multiple abortions during the 12-month reporting period . </t>
  </si>
  <si>
    <t>This measure identifies the sum of members who had any claim indicating a pregnancy outcome (i.e., live births, miscarriages, and abortions) during the year.</t>
  </si>
  <si>
    <r>
      <rPr>
        <b/>
        <sz val="12"/>
        <color theme="1"/>
        <rFont val="Calibri"/>
        <family val="2"/>
        <scheme val="minor"/>
      </rPr>
      <t>Period:</t>
    </r>
    <r>
      <rPr>
        <sz val="12"/>
        <color theme="1"/>
        <rFont val="Calibri"/>
        <family val="2"/>
        <scheme val="minor"/>
      </rPr>
      <t xml:space="preserve"> January 1, 2017 - December 31, 2017</t>
    </r>
  </si>
  <si>
    <r>
      <rPr>
        <b/>
        <sz val="12"/>
        <rFont val="Calibri"/>
        <family val="2"/>
        <scheme val="minor"/>
      </rPr>
      <t>Period:</t>
    </r>
    <r>
      <rPr>
        <sz val="12"/>
        <rFont val="Calibri"/>
        <family val="2"/>
        <scheme val="minor"/>
      </rPr>
      <t xml:space="preserve"> January 1, 2017 - December 31, 2017</t>
    </r>
  </si>
  <si>
    <r>
      <rPr>
        <b/>
        <sz val="12"/>
        <rFont val="Calibri"/>
        <family val="2"/>
        <scheme val="minor"/>
      </rPr>
      <t xml:space="preserve">Period: </t>
    </r>
    <r>
      <rPr>
        <sz val="12"/>
        <rFont val="Calibri"/>
        <family val="2"/>
        <scheme val="minor"/>
      </rPr>
      <t>January 1, 2017 - December 31, 2017</t>
    </r>
  </si>
  <si>
    <t>Mental Health</t>
  </si>
  <si>
    <t>All Women, HSA</t>
  </si>
  <si>
    <t>All Women, State</t>
  </si>
  <si>
    <t>Postpartum Women, HSA</t>
  </si>
  <si>
    <t>Postpartum Women, State</t>
  </si>
  <si>
    <t>(See Graph)</t>
  </si>
  <si>
    <t>Demographics</t>
  </si>
  <si>
    <t>Women's Health</t>
  </si>
  <si>
    <t>Pregnancies &amp; Birth Rates</t>
  </si>
  <si>
    <t>Prevalence of Chronic Conditions &amp; Health Status Data</t>
  </si>
  <si>
    <t>Access to Preventive Care Data</t>
  </si>
  <si>
    <t>Access to Contraceptive Care Data</t>
  </si>
  <si>
    <t>Pregnancies &amp; Birth Data</t>
  </si>
  <si>
    <t>Teen Pregnancy Data</t>
  </si>
  <si>
    <t>Behavioral Risk Factor Surveillance System (BRFSS) Data</t>
  </si>
  <si>
    <t>About the Women's Health Initiative HSA Profile</t>
  </si>
  <si>
    <t>Access to Preventive Care</t>
  </si>
  <si>
    <t>Follow-Up Care after ED Visit</t>
  </si>
  <si>
    <t>Teen Pregnancy Rates</t>
  </si>
  <si>
    <t>Follow-Up Care After ED Visit Data</t>
  </si>
  <si>
    <t>The demand and use of healthcare within a population are influenced by demographics and other risk factors. Factors that may influence a population's risk of disease and demand for healthcare include:</t>
  </si>
  <si>
    <t>Prevalence of Mental Health / Substance Abuse</t>
  </si>
  <si>
    <t>Vermont's Blueprint for Health produces profiles of health status, select social determinants of health, health care utilization, and health outcomes for the Patient-Centered Medical Home (PCMH), Medication-Assisted Treatment (MAT), and Women's Health Initiative (WHI) populations. This profile is focused on the WHI population of females, ages 15-44 years. It offers Vermont communities an opportunity to identify successes and opportunities for improvement. The data includes both trends and comparisons to the statewide population over time. The Women's Health Profile is based on data from Vermont's all-payer claims database (the Vermont Health Care Uniform Reporting and Evaluation System, or VHCURES). The profile's purpose is to offer the public the most complete picture possible of the health and healthcare of women in Vermont communities.
Please note, results with between 1 and 10 members are not reported consistent with Medicare guidelines.</t>
  </si>
  <si>
    <t xml:space="preserve">Note: 3M Clinical Risk Groups (CRGs) describe the health status of patients in the population based on their use of medical care and diagnoses during the year. They provide information on the burden of chronic illness in a population. For this report, individual CRGs are rolled up into five categories: (1) Healthy; (2) Acute or Minor Chronic (e.g., significant acute illnesses or low-level depression); (3) Moderate Chronic (e.g., multiple primary chronic diagnoses); (4) Significant Chronic (e.g., moderate chronic substance abuse with other moderate chronic disease); (5) Cancer or Catastrophic Illness (e.g., HIV, cystic fibrosis). </t>
  </si>
  <si>
    <t>Note: The figure above shows the number of patients who primarily visited a Blueprint Practice ("Blueprint Practice"), a primary care practice that is not participating in Blueprint ("Non-Blueprint Practice"), or no primary care practice ("No Primary Care") during the past two years for primary care. Those who visited only women's health providers and did not receive any care in a primary care setting were attributed to "No Primary Care."</t>
  </si>
  <si>
    <r>
      <t>When women have access to effective contraceptive sources, they are able to reduce unintended pregnancies. The American College of Obstetricians and Gynecologists supports women’s right to decide whether to have children, to determine the number and spacing of their children, and to have the information, education, and access to health services to make those choices.</t>
    </r>
    <r>
      <rPr>
        <vertAlign val="superscript"/>
        <sz val="11"/>
        <rFont val="Calibri"/>
        <family val="2"/>
        <scheme val="minor"/>
      </rPr>
      <t>1</t>
    </r>
    <r>
      <rPr>
        <sz val="11"/>
        <rFont val="Calibri"/>
        <family val="2"/>
        <scheme val="minor"/>
      </rPr>
      <t xml:space="preserve"> The Women's Health Initiative is monitoring the following key metrics regarding access to contraceptive care in women, ages 15-44 years, and, more specifically, in postpartum women:</t>
    </r>
  </si>
  <si>
    <t>The percentage of ED visits for patients (all genders) ages 6 and older with a primary diagnosis of mental illness who had a follow-up visit within a specified time period</t>
  </si>
  <si>
    <t xml:space="preserve">Note that the birth rate data presented here is not directly comparable to state and federal vital statistics on birth rates, such as those calculated by the U.S. CDC. This data is calculated using claims data and may not reflect all of the events during the year because it includes only events that are billed on claims by insurers who submitted data to VHCURES. This data allows for comparisons across HSAs and over time but should not be directly compared to vital statistics data. </t>
  </si>
  <si>
    <t>The following measures reflect the number of teenagers, ages 15-19 years, per 1,000 in the HSA, who had a diagnosis or procedure code in medical claims that indicated that they were pregnant during the measurement period (i.e., any live birth, miscarriage, or abortion claim). These data may not reflect all of the events during the year because they include only events that were billed in claims by insurers who submitted to VHCURES. Note that, for some age groups, when the number of pregnancies was between 1 and 10 in the area, the data has been blinded for privacy reasons. Blinding occurs frequently in the younger-teens stratification due to low birth rates in that group.</t>
  </si>
  <si>
    <t>Table 8a. Percent of Women Who Accessed Primary Care &amp; Preventive Screenings (Females, Ages 15-44 Years, 2017)</t>
  </si>
  <si>
    <t>Table 8b. Number of Women in This Region Who Had a Visit with a Primary Care Provider within the Preceding Two Years (Females, Ages 15-44 Years, 2008-2017)</t>
  </si>
  <si>
    <t>Table 9a. Percent of Women Accessing Long-Acting Reversible Contraception (LARC) or Other Most- or Moderately Effective Methods of Contraception (MEMC) (Females, Ages 15-44 Years, 2017)</t>
  </si>
  <si>
    <t>Table 9b. Percent of Women Accessing Most- or Moderately Effective Methods of Contraception (Females, Ages 15-44 Years, 
2008-2017)</t>
  </si>
  <si>
    <t>Table 9c. Percent of Postpartum Women Accessing Most- or Moderately Effective Methods of Contraception (Females, Ages 15-44 Years, 2008-2017)</t>
  </si>
  <si>
    <t>Table 9d. Percent of Women Accessing Long-Acting Reversible Contraception (Females, Ages 15-44 Years, 2008-2017)</t>
  </si>
  <si>
    <t>Table 9e. Percent of Postpartum Women Accessing Long-Acting Reversible Contraception (Females, Ages 15-44 Years, 2008-2017)</t>
  </si>
  <si>
    <t>Table 10a. Percent of Patients Receiving Follow-Up Care after ED Visit for Mental Health or Alcohol/Drug Concern (Males &amp; Females, Ages 6+ Years, 2017)</t>
  </si>
  <si>
    <t>Table 10c. Percent of ED Visits for Patients with a Primary Diagnosis of Mental Illness Who Had a Follow-Up within 7 Days (Males &amp; Females, Ages 6+ Years, 2008-2017)</t>
  </si>
  <si>
    <t>Table 10d. Percent of ED Visits for Patients with a Primary Diagnosis of Mental Illness Who Had a Follow-Up within 30 Days (Males &amp; Females, Ages 6+ Years, 2008-2017)</t>
  </si>
  <si>
    <t>Table 10e. Percent of ED Visits for Patients with a Primary Diagnosis of Alcohol &amp; Other Drug Dependence Who Had a Follow-Up within 7 Days (Males &amp; Females, Ages 13+ Years, 2008-2017)</t>
  </si>
  <si>
    <t>Table 10f. Percent of ED Visits for Patients with a Primary Diagnosis of Alcohol &amp; Other Drug Dependence Who Had a Follow-Up within 30 Days (Males &amp; Females, Ages 13+ Years, 2008-2017)</t>
  </si>
  <si>
    <t>Table 10b. Rate of ED Visits, per 1,000 Patients, with a Primary Diagnosis of Mental Illness or Alcohol &amp; Other Drug Dependence (Males &amp; Females, Ages 6+ Years, 2008-2017)</t>
  </si>
  <si>
    <t xml:space="preserve">This measure identifies the percentage of women either (a) ages 21-44 years who received one or more Papanicolaou (Pap) tests to screen for cervical cancer during the measurement year or the two years prior to the measurement year or (b) ages 30-44 years who received one or more Pap tests to screen for cervical cancer during the measurement year or four years prior to the measurement year. 
The denominator requires continuous enrollment in Medicaid during the measurement year or in a commercial plan during the measurement year and the two years prior to the measurement year. Women with evidence of a hysterectomy are excluded. The numerator is based on the identification of CPT, HCPCS, ICD-9, ICD-10, and UB revenue codes in the claims data that indicate a Pap test. </t>
  </si>
  <si>
    <t>Most- or Moderately Effective Contraception</t>
  </si>
  <si>
    <t>This measure identifies the percentage of women, ages 15-44 years, at risk of unintended pregnancy that received a long-acting reversible contraception (LARC) method (e.g., implants or intrauterine devices or systems [IUDs/IUSs]). This measure regarding effectiveness of contraception was developed by the U.S. Office of Population Affairs (OPA).</t>
  </si>
  <si>
    <t>This measure identifies the percentage of women, ages 15-44 years, at risk of unintended pregnancy that received a most-effective (i.e., sterilization, contraceptive implants, intrauterine devices or systems [IUDs/IUSs]) or moderately effective (i.e., injectables, oral pills, patch, ring, or diaphragm) method of contraception. This measure regarding effectiveness of contraception was developed by the U.S. Office of Population Affairs (OPA).</t>
  </si>
  <si>
    <t>Empty cells have been blinded due to a numerator between 1 and 10</t>
  </si>
  <si>
    <r>
      <t xml:space="preserve">The Women's Health Initiative aims to help providers follow up with patients who visited the emergency department (ED) for mental health, alcohol, or drug dependence concerns. The following measures are designed to provide information on gaps in follow-up. Because there are very few visits for these concerns among women of child-bearing age, </t>
    </r>
    <r>
      <rPr>
        <b/>
        <sz val="11"/>
        <rFont val="Calibri"/>
        <family val="2"/>
        <scheme val="minor"/>
      </rPr>
      <t xml:space="preserve">males and females ages 6 and older, </t>
    </r>
    <r>
      <rPr>
        <sz val="11"/>
        <rFont val="Calibri"/>
        <family val="2"/>
        <scheme val="minor"/>
      </rPr>
      <t>are included in the graphs below.</t>
    </r>
  </si>
  <si>
    <t xml:space="preserve">The following measures reflect the rate of women who had a diagnosis or procedure code in medical claims that indicated a live birth, miscarriage, or abortion during the measurement period. </t>
  </si>
  <si>
    <t>Table 1b. Percent of Patients by Insurance Type (Females, Ages 15-44, 2017)</t>
  </si>
  <si>
    <t>Figure 1b. Percent of Patients by Health Status (Females, Ages 15-44, 2017)</t>
  </si>
  <si>
    <t>Figure 1c. Prevalence of Key Chronic Conditions (Females, Ages 15-44, 2017)</t>
  </si>
  <si>
    <t>Figure 1d. Overall Prevalence of Mental Health &amp; Substance Use Disorders (Females, Ages 15-44, 2017)</t>
  </si>
  <si>
    <t>Figure 1e. Prevalence of Selected Substance Use Disorders (Females, Ages 15-44, 2017)</t>
  </si>
  <si>
    <t>Figure 2a. Percent of Women who Accessed Primary Care &amp; Preventive Screenings (Females, Ages 15-44, 2017)</t>
  </si>
  <si>
    <t>Figure 2b. Number of Women in this Region Who Had a Visit with a Primary Care Provider within the Past Two Years (Females, Ages 15-44, 2008-2017)</t>
  </si>
  <si>
    <t>Figure 2c. Percent of Women Who Had a Cervical Cancer Screening within the Recommended Period (Females, Ages 21-44, 2009-2017)</t>
  </si>
  <si>
    <t xml:space="preserve">Note: Years for which no data is shown indicates that the numerator was between 1 and 10 and therefore has been blinded. </t>
  </si>
  <si>
    <t>Figure 2d. Percent of Sexually Active Women Who Had a Chlamydia Screening in the Year (Females, Ages 16-24, 2008-2017)</t>
  </si>
  <si>
    <t>Figure 3b. Percent of Women Choosing Most- or Moderately Effective Methods of Contraception (Ages 15-44, 2008-2017)</t>
  </si>
  <si>
    <t>Figure 3c. Percent of Postpartum Women Choosing Any of the Most- or Moderately Effective Methods of Contraception (Ages 15-44, 2008-2017)</t>
  </si>
  <si>
    <t>Figure 3d. Percent of Women Choosing LARC (Ages 15-44 Years, 2008-2017)</t>
  </si>
  <si>
    <t>Figure 3e. Percent of Postpartum Women Choosing LARC (Ages 15-44, 2008-2017)</t>
  </si>
  <si>
    <t>Figure 3a. Measuring Access: Percent of Women Choosing LARC or Other MEMC Options (Ages 15-44, 2017)</t>
  </si>
  <si>
    <t>Figure 4b. Rate of ED Visits, per 1,000 Patients, with a Primary Diagnosis of Mental Illness or Alcohol/ Drug Dependence (Males &amp; Females, Ages 6+, 2008-2017)</t>
  </si>
  <si>
    <t>Figure 4c. Percent of ED Visits for Patients with a Primary Diagnosis of Mental Illness Who Had a Follow-Up Visit within 7 Days (Males &amp; Females, Ages 6+, 2008-2017)</t>
  </si>
  <si>
    <t>Figure 4d. Percent of ED Visits for Patients with a Primary Diagnosis of Mental Illness Who Had a Follow-Up Visit within 30 Days (Males &amp; Females, Ages 6+, 2008-2017)</t>
  </si>
  <si>
    <t>Figure 4e. Percent of ED Visits for Patients with a Primary Diagnosis of Alcohol/Other Drug Dependence Who Had a Follow-Up Visit within 7 Days (Males &amp; Females, Ages 13+, 2008-2017)</t>
  </si>
  <si>
    <t>Figure 4f. Percent of ED Visits for Patients with a Primary Diagnosis of Alcohol &amp; Other Drug Dependence Who Had a Follow-Up Visit within 30 Days (Males &amp; Females, Ages 13+, 2008-2017)</t>
  </si>
  <si>
    <t>Figure 5d. Rate of Abortions per 1,000 Women (Ages 15-44, 2008-2017)</t>
  </si>
  <si>
    <t>Figure 5c. Rate of Miscarriages per 1,000 Women  (Ages 15-44, 2008-2017)</t>
  </si>
  <si>
    <t>Figure 5b. Rate of Live Births per 1,000 Women (Ages 15-44, 2008-2017)</t>
  </si>
  <si>
    <t>Figure 5a. Rate of Live Births, Miscarriages, &amp; Abortions per 1,000 Women (Ages 15-44, 2017)</t>
  </si>
  <si>
    <t>The 3M™ Clinical Risk Group (CRG) category assigns members to one of nine unique risk groups: 
•	CRG 1 = Healthy
•	CRG 2 = History of significant acute disease
•	CRG 3 = Single minor chronic disease
•	CRG 4 = Minor chronic disease in multiple organ systems
•	CRG 5 = Single dominant or moderate chronic disease
•	CRG 6 = Significant chronic disease in multiple organ systems
•	CRG 7 = Dominant chronic disease in three or more organ systems
•	CRG 8 = Dominant, metastatic, and complicated malignancies
•	CRG 9 = Catastrophic conditions
These profiles provide a summarized view of risk, combining CRGs 2-3 (acute and minor chronic diseases), CRGs 4-5 (minor and moderate chronic diseases), CRGs 6-7 (dominant and significant chronic diseases), and CRGs 8-9 (malignancies and catastrophic conditions).</t>
  </si>
  <si>
    <t>Note: Years for which no data is shown indicates that the numerator was between 1 and 10 or the denominator was less than 30 and therefore has been blinded.</t>
  </si>
  <si>
    <t>Note: Categories for which no data is shown indicates that the numerator was between 1 and 10 and therefore has been blinded.</t>
  </si>
  <si>
    <t>Note: Conditions for which no data is shown indicates that the numerator was between 1 and 10 and therefore has been blinded.</t>
  </si>
  <si>
    <t>Note: Members can appear in both mental health non-substance use and in the substance use disorder categories. These are not mutually exclusive.
Note: Conditions for which no data is shown indicates that the numerator was between 1 and 10 and therefore has been blinded.</t>
  </si>
  <si>
    <t>Note: Measures for which no data is shown indicates that the numerator was between 1 and 10 and therefore has been blinded.</t>
  </si>
  <si>
    <t>Note: For some age groups at the HSA level, data may be blinded for privacy purposes if there are between 1 and 10 patients with pregnancies. Where points are missing in figures 6a-d, this is the likely cause.
Note: Measures for which no data is shown indicates that the numerator was between 1 and 10 and therefore has been blinded.</t>
  </si>
  <si>
    <t>Note: Measures for which no data is shown indicates that the numerator was between 1 and 10 or the denominator was less than 30 and therefore has been blinded.</t>
  </si>
  <si>
    <t>Note: Empty cells in Table 9a have been blinded due to a numerator between 1 and 10 or denominator &lt; 30.</t>
  </si>
  <si>
    <t>No Confidence Intervals Calculated for this Measure</t>
  </si>
  <si>
    <t>HSA rate is less than state rate</t>
  </si>
  <si>
    <t>No difference between HSA and state</t>
  </si>
  <si>
    <t>HSA rate is greater than state rate</t>
  </si>
  <si>
    <t>Mental Illness, 30-Day Follow-Up</t>
  </si>
  <si>
    <t>Mental Illness, 7-Day Follow-Up</t>
  </si>
  <si>
    <t>Alcohol/Drug Dependence, 30-Day Follow-Up</t>
  </si>
  <si>
    <t>Alcohol/Drug Dependence, 7-Day Follow-Up</t>
  </si>
  <si>
    <t>Adults living in household with an annual household income of less than $25,000</t>
  </si>
  <si>
    <t>2015 only</t>
  </si>
  <si>
    <t>Note: Denominators for  measures on this tab are weighted by average member months to account for the length of enrollment a patient has in insurance during the year. This allows for cross-year comparisons even if partial enrollment in insurance is higher in certain years due to changes in programs or in submissions to VHCURES.</t>
  </si>
  <si>
    <t>Note: Members can appear in both opioid and non-opioid substance use categories. These are not mutually exclusive.
Note: Conditions for which no data is shown indicates that the numerator was between 1 and 10 and therefore has been blinded.</t>
  </si>
  <si>
    <t>Table 12a. Rate of Pregnancies by Age Group per 1,000 Teenagers (Females, 2017)</t>
  </si>
  <si>
    <t>Table 12b. Rate of Pregnancies per 1,000 Teenagers (Females, Ages 15-19 Years, 2008-2017)</t>
  </si>
  <si>
    <t>Table 12c. Rate of Pregnancies per 1,000 Teenagers (Females, Ages 15-17 Years, 2008-2017)</t>
  </si>
  <si>
    <t>Table 12d. Rate of Pregnancies per 1,000 Teenagers (Females, Ages 18-19 Years, 2008-2017)</t>
  </si>
  <si>
    <t>Figure 4a. Percent of Patients with a Follow-Up Visit after ED Visit for Mental Health or Alcohol/Drug Dependence (Males &amp; Females, Ages 6+, 2017)</t>
  </si>
  <si>
    <t>Note: Empty cells in Table 7a have been blinded due to a numerator between 1 and 10. The denominator for CRGs is the number of unique members that had 1 or more months of insurance enrollment during the measurement year.</t>
  </si>
  <si>
    <t>Note: Denominators for the prevalence measures in Tables 7b-7d are weighted by average member months to account for the length of insurance enrollment that a patient had during the year. This allows for cross-year comparisons even if partial enrollment in insurance is higher in certain years due to changes in programs or in submissions to VHCURES.</t>
  </si>
  <si>
    <t>HSA rate is similar to state rate</t>
  </si>
  <si>
    <t>St. Albans</t>
  </si>
  <si>
    <t>Postpartum Women, N=290</t>
  </si>
  <si>
    <t>All Women, N=4,489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</si>
</sst>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5" x14ac:knownFonts="1">
    <font>
      <sz val="11"/>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0"/>
      <color theme="0"/>
      <name val="Calibri"/>
      <family val="2"/>
      <scheme val="minor"/>
    </font>
    <font>
      <b/>
      <sz val="20"/>
      <color theme="1"/>
      <name val="Calibri"/>
      <family val="2"/>
      <scheme val="minor"/>
    </font>
    <font>
      <sz val="12"/>
      <color theme="1"/>
      <name val="Calibri"/>
      <family val="2"/>
      <scheme val="minor"/>
    </font>
    <font>
      <sz val="9"/>
      <color theme="1"/>
      <name val="Calibri"/>
      <family val="2"/>
      <scheme val="minor"/>
    </font>
    <font>
      <b/>
      <sz val="11"/>
      <name val="Calibri"/>
      <family val="2"/>
      <scheme val="minor"/>
    </font>
    <font>
      <sz val="9"/>
      <name val="Calibri"/>
      <family val="2"/>
      <scheme val="minor"/>
    </font>
    <font>
      <b/>
      <sz val="12"/>
      <color theme="1"/>
      <name val="Calibri"/>
      <family val="2"/>
      <scheme val="minor"/>
    </font>
    <font>
      <sz val="10"/>
      <color rgb="FF000000"/>
      <name val="Calibri"/>
      <family val="2"/>
      <scheme val="minor"/>
    </font>
    <font>
      <sz val="11"/>
      <color theme="0"/>
      <name val="Calibri"/>
      <family val="2"/>
    </font>
    <font>
      <sz val="11"/>
      <color rgb="FF000000"/>
      <name val="Calibri"/>
      <family val="2"/>
    </font>
    <font>
      <b/>
      <sz val="10"/>
      <color rgb="FF000000"/>
      <name val="Calibri"/>
      <family val="2"/>
      <scheme val="minor"/>
    </font>
    <font>
      <sz val="9"/>
      <color rgb="FF000000"/>
      <name val="Calibri"/>
      <family val="2"/>
      <scheme val="minor"/>
    </font>
    <font>
      <sz val="10"/>
      <color indexed="64"/>
      <name val="Arial"/>
      <family val="2"/>
    </font>
    <font>
      <sz val="11"/>
      <color rgb="FF9C6500"/>
      <name val="Calibri"/>
      <family val="2"/>
      <scheme val="minor"/>
    </font>
    <font>
      <u/>
      <sz val="11"/>
      <color theme="10"/>
      <name val="Calibri"/>
      <family val="2"/>
      <scheme val="minor"/>
    </font>
    <font>
      <sz val="11"/>
      <color rgb="FF000000"/>
      <name val="Calibri"/>
      <family val="2"/>
      <scheme val="minor"/>
    </font>
    <font>
      <sz val="10"/>
      <color rgb="FFFF0000"/>
      <name val="Calibri"/>
      <family val="2"/>
      <scheme val="minor"/>
    </font>
    <font>
      <b/>
      <sz val="12"/>
      <name val="Calibri"/>
      <family val="2"/>
      <scheme val="minor"/>
    </font>
    <font>
      <b/>
      <u/>
      <sz val="11"/>
      <color theme="10"/>
      <name val="Calibri"/>
      <family val="2"/>
      <scheme val="minor"/>
    </font>
    <font>
      <sz val="11"/>
      <name val="Calibri"/>
      <family val="2"/>
      <scheme val="minor"/>
    </font>
    <font>
      <sz val="10"/>
      <name val="Calibri"/>
      <family val="2"/>
      <scheme val="minor"/>
    </font>
    <font>
      <b/>
      <sz val="12"/>
      <color rgb="FF000000"/>
      <name val="Calibri"/>
      <family val="2"/>
      <scheme val="minor"/>
    </font>
    <font>
      <b/>
      <sz val="11"/>
      <color theme="0"/>
      <name val="Calibri"/>
      <family val="2"/>
      <scheme val="minor"/>
    </font>
    <font>
      <b/>
      <sz val="11"/>
      <color theme="1"/>
      <name val="Calibri"/>
      <family val="2"/>
      <scheme val="minor"/>
    </font>
    <font>
      <sz val="10"/>
      <color theme="0"/>
      <name val="Calibri"/>
      <family val="2"/>
      <scheme val="minor"/>
    </font>
    <font>
      <b/>
      <sz val="11"/>
      <color rgb="FF000000"/>
      <name val="Calibri"/>
      <family val="2"/>
      <scheme val="minor"/>
    </font>
    <font>
      <vertAlign val="superscript"/>
      <sz val="11"/>
      <name val="Calibri"/>
      <family val="2"/>
      <scheme val="minor"/>
    </font>
    <font>
      <b/>
      <sz val="20"/>
      <name val="Calibri"/>
      <family val="2"/>
      <scheme val="minor"/>
    </font>
    <font>
      <b/>
      <sz val="9"/>
      <name val="Calibri"/>
      <family val="2"/>
      <scheme val="minor"/>
    </font>
    <font>
      <sz val="12"/>
      <name val="Calibri"/>
      <family val="2"/>
      <scheme val="minor"/>
    </font>
    <font>
      <b/>
      <sz val="9"/>
      <color theme="1"/>
      <name val="Calibri"/>
      <family val="2"/>
      <scheme val="minor"/>
    </font>
    <font>
      <b/>
      <sz val="10"/>
      <color rgb="FF000000"/>
      <name val="Calibri"/>
      <family val="2"/>
    </font>
    <font>
      <sz val="10"/>
      <color theme="0"/>
      <name val="Calibri"/>
      <family val="2"/>
    </font>
    <font>
      <u/>
      <sz val="8"/>
      <color theme="10"/>
      <name val="Calibri"/>
      <family val="2"/>
      <scheme val="minor"/>
    </font>
    <font>
      <u/>
      <sz val="9"/>
      <color theme="10"/>
      <name val="Calibri"/>
      <family val="2"/>
      <scheme val="minor"/>
    </font>
    <font>
      <b/>
      <sz val="16"/>
      <color theme="9" tint="-0.249977111117893"/>
      <name val="Calibri"/>
      <family val="2"/>
      <scheme val="minor"/>
    </font>
    <font>
      <b/>
      <sz val="22"/>
      <name val="Calibri"/>
      <family val="2"/>
      <scheme val="minor"/>
    </font>
    <font>
      <i/>
      <sz val="9"/>
      <name val="Calibri"/>
      <family val="2"/>
      <scheme val="minor"/>
    </font>
    <font>
      <sz val="9"/>
      <color rgb="FFFF0000"/>
      <name val="Calibri"/>
      <family val="2"/>
      <scheme val="minor"/>
    </font>
    <font>
      <sz val="9"/>
      <name val="Calibri"/>
      <family val="2"/>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bgColor theme="4" tint="0.79998168889431442"/>
      </patternFill>
    </fill>
    <fill>
      <patternFill patternType="solid">
        <fgColor rgb="FF002060"/>
        <bgColor indexed="64"/>
      </patternFill>
    </fill>
    <fill>
      <patternFill patternType="solid">
        <fgColor theme="0" tint="-0.14999847407452621"/>
        <bgColor theme="4" tint="0.79998168889431442"/>
      </patternFill>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rgb="FFFFFFFF"/>
      </right>
      <top/>
      <bottom style="medium">
        <color rgb="FFFFFFFF"/>
      </bottom>
      <diagonal/>
    </border>
  </borders>
  <cellStyleXfs count="7">
    <xf numFmtId="0" fontId="0" fillId="0" borderId="0"/>
    <xf numFmtId="0" fontId="2" fillId="0" borderId="0"/>
    <xf numFmtId="0" fontId="8" fillId="0" borderId="0"/>
    <xf numFmtId="0" fontId="14" fillId="0" borderId="0"/>
    <xf numFmtId="0" fontId="17" fillId="0" borderId="0"/>
    <xf numFmtId="0" fontId="18" fillId="6" borderId="0" applyNumberFormat="0" applyBorder="0" applyAlignment="0" applyProtection="0"/>
    <xf numFmtId="0" fontId="19" fillId="0" borderId="0" applyNumberFormat="0" applyFill="0" applyBorder="0" applyAlignment="0" applyProtection="0"/>
  </cellStyleXfs>
  <cellXfs count="300">
    <xf numFmtId="0" fontId="0" fillId="0" borderId="0" xfId="0"/>
    <xf numFmtId="0" fontId="5" fillId="2" borderId="2" xfId="0" applyFont="1" applyFill="1" applyBorder="1"/>
    <xf numFmtId="3" fontId="5" fillId="2" borderId="2" xfId="0" applyNumberFormat="1" applyFont="1" applyFill="1" applyBorder="1"/>
    <xf numFmtId="49" fontId="1" fillId="3" borderId="2" xfId="0" applyNumberFormat="1" applyFont="1" applyFill="1" applyBorder="1"/>
    <xf numFmtId="3" fontId="1" fillId="3" borderId="2" xfId="0" applyNumberFormat="1" applyFont="1" applyFill="1" applyBorder="1"/>
    <xf numFmtId="49" fontId="1" fillId="0" borderId="2" xfId="0" applyNumberFormat="1" applyFont="1" applyBorder="1"/>
    <xf numFmtId="3" fontId="1" fillId="0" borderId="2" xfId="0" applyNumberFormat="1" applyFont="1" applyBorder="1"/>
    <xf numFmtId="0" fontId="5" fillId="2" borderId="3" xfId="0" applyFont="1" applyFill="1" applyBorder="1"/>
    <xf numFmtId="49" fontId="1" fillId="3" borderId="3" xfId="0" applyNumberFormat="1" applyFont="1" applyFill="1" applyBorder="1"/>
    <xf numFmtId="49" fontId="1" fillId="0" borderId="3" xfId="0" applyNumberFormat="1" applyFont="1" applyBorder="1"/>
    <xf numFmtId="0" fontId="6" fillId="4"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3" fillId="4" borderId="0" xfId="0" applyFont="1" applyFill="1" applyAlignment="1">
      <alignment horizontal="center"/>
    </xf>
    <xf numFmtId="0" fontId="4" fillId="4" borderId="0" xfId="0" applyFont="1" applyFill="1"/>
    <xf numFmtId="0" fontId="7" fillId="4" borderId="0" xfId="0" applyFont="1" applyFill="1"/>
    <xf numFmtId="0" fontId="11" fillId="4" borderId="0" xfId="0" applyFont="1" applyFill="1"/>
    <xf numFmtId="0" fontId="9" fillId="4" borderId="0" xfId="0" applyFont="1" applyFill="1" applyAlignment="1">
      <alignment wrapText="1"/>
    </xf>
    <xf numFmtId="0" fontId="9" fillId="4" borderId="0" xfId="0" applyFont="1" applyFill="1" applyAlignment="1">
      <alignment horizontal="left" wrapText="1"/>
    </xf>
    <xf numFmtId="49" fontId="13" fillId="4" borderId="0" xfId="0" applyNumberFormat="1" applyFont="1" applyFill="1"/>
    <xf numFmtId="0" fontId="5" fillId="2" borderId="1" xfId="0" applyFont="1" applyFill="1" applyBorder="1"/>
    <xf numFmtId="49" fontId="1" fillId="3" borderId="1" xfId="0" applyNumberFormat="1" applyFont="1" applyFill="1" applyBorder="1"/>
    <xf numFmtId="49" fontId="1" fillId="0" borderId="1" xfId="0" applyNumberFormat="1" applyFont="1" applyBorder="1"/>
    <xf numFmtId="165" fontId="5" fillId="2" borderId="2" xfId="0" applyNumberFormat="1" applyFont="1" applyFill="1" applyBorder="1"/>
    <xf numFmtId="165" fontId="1" fillId="3" borderId="2" xfId="0" applyNumberFormat="1" applyFont="1" applyFill="1" applyBorder="1"/>
    <xf numFmtId="165" fontId="1" fillId="0" borderId="2" xfId="0" applyNumberFormat="1" applyFont="1" applyBorder="1"/>
    <xf numFmtId="0" fontId="10" fillId="4" borderId="0" xfId="0" applyFont="1" applyFill="1"/>
    <xf numFmtId="164" fontId="1" fillId="4" borderId="0" xfId="0" applyNumberFormat="1" applyFont="1" applyFill="1"/>
    <xf numFmtId="0" fontId="19" fillId="4" borderId="0" xfId="6" applyFill="1"/>
    <xf numFmtId="0" fontId="21" fillId="4" borderId="0" xfId="0" applyFont="1" applyFill="1"/>
    <xf numFmtId="0" fontId="1" fillId="4" borderId="0" xfId="0" applyFont="1" applyFill="1"/>
    <xf numFmtId="0" fontId="1" fillId="4" borderId="0" xfId="0" applyFont="1" applyFill="1" applyAlignment="1">
      <alignment horizontal="center"/>
    </xf>
    <xf numFmtId="0" fontId="3" fillId="5" borderId="0" xfId="0" applyFont="1" applyFill="1"/>
    <xf numFmtId="0" fontId="19" fillId="5" borderId="4" xfId="6" applyFill="1" applyBorder="1" applyAlignment="1">
      <alignment horizontal="left" indent="3"/>
    </xf>
    <xf numFmtId="0" fontId="1" fillId="5" borderId="13" xfId="0" applyFont="1" applyFill="1" applyBorder="1"/>
    <xf numFmtId="0" fontId="21" fillId="5" borderId="8" xfId="0" applyFont="1" applyFill="1" applyBorder="1"/>
    <xf numFmtId="0" fontId="1" fillId="5" borderId="8" xfId="0" applyFont="1" applyFill="1" applyBorder="1"/>
    <xf numFmtId="0" fontId="1" fillId="5" borderId="8" xfId="0" applyFont="1" applyFill="1" applyBorder="1" applyAlignment="1">
      <alignment horizontal="center"/>
    </xf>
    <xf numFmtId="0" fontId="1" fillId="5" borderId="14" xfId="0" applyFont="1" applyFill="1" applyBorder="1"/>
    <xf numFmtId="164" fontId="8" fillId="4" borderId="0" xfId="0" applyNumberFormat="1" applyFont="1" applyFill="1"/>
    <xf numFmtId="0" fontId="15" fillId="5" borderId="12" xfId="0" applyFont="1" applyFill="1" applyBorder="1"/>
    <xf numFmtId="49" fontId="1" fillId="4" borderId="0" xfId="0" applyNumberFormat="1" applyFont="1" applyFill="1"/>
    <xf numFmtId="3" fontId="1" fillId="4" borderId="0" xfId="0" applyNumberFormat="1" applyFont="1" applyFill="1"/>
    <xf numFmtId="164" fontId="0" fillId="4" borderId="0" xfId="0" applyNumberFormat="1" applyFill="1"/>
    <xf numFmtId="0" fontId="3" fillId="5" borderId="0" xfId="0" applyFont="1" applyFill="1" applyAlignment="1">
      <alignment horizontal="center"/>
    </xf>
    <xf numFmtId="0" fontId="3" fillId="5" borderId="13" xfId="0" applyFont="1" applyFill="1" applyBorder="1"/>
    <xf numFmtId="0" fontId="1" fillId="4" borderId="0" xfId="0" applyFont="1" applyFill="1" applyAlignment="1">
      <alignment wrapText="1"/>
    </xf>
    <xf numFmtId="0" fontId="9" fillId="4" borderId="0" xfId="0" applyFont="1" applyFill="1" applyAlignment="1">
      <alignment horizontal="left"/>
    </xf>
    <xf numFmtId="0" fontId="25" fillId="4" borderId="0" xfId="0" applyFont="1" applyFill="1"/>
    <xf numFmtId="0" fontId="0" fillId="5" borderId="13" xfId="0" applyFill="1" applyBorder="1" applyAlignment="1">
      <alignment vertical="center"/>
    </xf>
    <xf numFmtId="0" fontId="9" fillId="5" borderId="12" xfId="0" applyFont="1" applyFill="1" applyBorder="1" applyAlignment="1">
      <alignment horizontal="left" vertical="top" indent="5"/>
    </xf>
    <xf numFmtId="0" fontId="11" fillId="4" borderId="0" xfId="0" applyFont="1" applyFill="1" applyAlignment="1">
      <alignment horizontal="left"/>
    </xf>
    <xf numFmtId="0" fontId="24" fillId="4" borderId="0" xfId="0" applyFont="1" applyFill="1"/>
    <xf numFmtId="1" fontId="1" fillId="7" borderId="0" xfId="0" applyNumberFormat="1" applyFont="1" applyFill="1"/>
    <xf numFmtId="0" fontId="0" fillId="5" borderId="0" xfId="0" applyFill="1"/>
    <xf numFmtId="0" fontId="0" fillId="5" borderId="0" xfId="0" applyFill="1" applyAlignment="1">
      <alignment horizontal="center"/>
    </xf>
    <xf numFmtId="0" fontId="24" fillId="4" borderId="0" xfId="0" applyFont="1" applyFill="1" applyAlignment="1">
      <alignment wrapText="1"/>
    </xf>
    <xf numFmtId="0" fontId="0" fillId="4" borderId="0" xfId="0" applyFill="1" applyAlignment="1">
      <alignment wrapText="1"/>
    </xf>
    <xf numFmtId="0" fontId="3" fillId="5" borderId="13" xfId="0" applyFont="1" applyFill="1" applyBorder="1" applyAlignment="1">
      <alignment horizontal="center"/>
    </xf>
    <xf numFmtId="0" fontId="24" fillId="4" borderId="0" xfId="0" applyFont="1" applyFill="1" applyAlignment="1">
      <alignment vertical="top" wrapText="1"/>
    </xf>
    <xf numFmtId="0" fontId="23" fillId="5" borderId="12" xfId="6" applyFont="1" applyFill="1" applyBorder="1" applyAlignment="1">
      <alignment horizontal="left" indent="3"/>
    </xf>
    <xf numFmtId="0" fontId="23" fillId="5" borderId="0" xfId="6" applyFont="1" applyFill="1" applyAlignment="1">
      <alignment horizontal="left" indent="3"/>
    </xf>
    <xf numFmtId="0" fontId="22" fillId="5" borderId="12" xfId="6" applyFont="1" applyFill="1" applyBorder="1" applyAlignment="1">
      <alignment horizontal="left"/>
    </xf>
    <xf numFmtId="164" fontId="0" fillId="5" borderId="0" xfId="0" applyNumberFormat="1" applyFill="1"/>
    <xf numFmtId="164" fontId="0" fillId="5" borderId="16" xfId="0" applyNumberFormat="1" applyFill="1" applyBorder="1"/>
    <xf numFmtId="0" fontId="24" fillId="5" borderId="19" xfId="0" applyFont="1" applyFill="1" applyBorder="1"/>
    <xf numFmtId="164" fontId="0" fillId="5" borderId="20" xfId="0" applyNumberFormat="1" applyFill="1" applyBorder="1"/>
    <xf numFmtId="164" fontId="0" fillId="7" borderId="21" xfId="0" applyNumberFormat="1" applyFill="1" applyBorder="1"/>
    <xf numFmtId="0" fontId="3" fillId="4" borderId="22" xfId="0" applyFont="1" applyFill="1" applyBorder="1"/>
    <xf numFmtId="0" fontId="27" fillId="8" borderId="15" xfId="0" applyFont="1" applyFill="1" applyBorder="1" applyAlignment="1">
      <alignment horizontal="left"/>
    </xf>
    <xf numFmtId="0" fontId="24" fillId="5" borderId="15" xfId="0" applyFont="1" applyFill="1" applyBorder="1"/>
    <xf numFmtId="0" fontId="3" fillId="4" borderId="18" xfId="0" applyFont="1" applyFill="1" applyBorder="1"/>
    <xf numFmtId="164" fontId="0" fillId="5" borderId="15" xfId="0" applyNumberFormat="1" applyFill="1" applyBorder="1"/>
    <xf numFmtId="0" fontId="0" fillId="4" borderId="16" xfId="0" applyFill="1" applyBorder="1"/>
    <xf numFmtId="0" fontId="27" fillId="8" borderId="24" xfId="0" applyFont="1" applyFill="1" applyBorder="1" applyAlignment="1">
      <alignment horizontal="left"/>
    </xf>
    <xf numFmtId="0" fontId="24" fillId="5" borderId="26" xfId="0" applyFont="1" applyFill="1" applyBorder="1"/>
    <xf numFmtId="0" fontId="27" fillId="8" borderId="17" xfId="0" applyFont="1" applyFill="1" applyBorder="1" applyAlignment="1">
      <alignment horizontal="right"/>
    </xf>
    <xf numFmtId="0" fontId="27" fillId="8" borderId="25" xfId="0" applyFont="1" applyFill="1" applyBorder="1" applyAlignment="1">
      <alignment horizontal="right"/>
    </xf>
    <xf numFmtId="0" fontId="27" fillId="8" borderId="23" xfId="0" applyFont="1" applyFill="1" applyBorder="1" applyAlignment="1">
      <alignment horizontal="right"/>
    </xf>
    <xf numFmtId="0" fontId="27" fillId="8" borderId="15" xfId="0" applyFont="1" applyFill="1" applyBorder="1" applyAlignment="1">
      <alignment horizontal="right"/>
    </xf>
    <xf numFmtId="0" fontId="10" fillId="5" borderId="27" xfId="0" applyFont="1" applyFill="1" applyBorder="1" applyAlignment="1">
      <alignment horizontal="left" vertical="center" wrapText="1"/>
    </xf>
    <xf numFmtId="0" fontId="24" fillId="4" borderId="0" xfId="0" applyFont="1" applyFill="1" applyAlignment="1">
      <alignment vertical="center" wrapText="1"/>
    </xf>
    <xf numFmtId="1" fontId="0" fillId="9" borderId="15" xfId="0" applyNumberFormat="1" applyFill="1" applyBorder="1"/>
    <xf numFmtId="1" fontId="0" fillId="9" borderId="20" xfId="0" applyNumberFormat="1" applyFill="1" applyBorder="1"/>
    <xf numFmtId="0" fontId="28" fillId="4" borderId="0" xfId="0" applyFont="1" applyFill="1"/>
    <xf numFmtId="0" fontId="28" fillId="4" borderId="0" xfId="0" applyFont="1" applyFill="1" applyAlignment="1">
      <alignment horizontal="center"/>
    </xf>
    <xf numFmtId="0" fontId="26" fillId="5" borderId="9" xfId="0" applyFont="1" applyFill="1" applyBorder="1" applyAlignment="1">
      <alignment vertical="center"/>
    </xf>
    <xf numFmtId="0" fontId="21" fillId="5" borderId="10"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3" fillId="4" borderId="0" xfId="0" applyFont="1" applyFill="1" applyAlignment="1">
      <alignment vertical="center"/>
    </xf>
    <xf numFmtId="0" fontId="3" fillId="5" borderId="10" xfId="0" applyFont="1" applyFill="1" applyBorder="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center" vertical="center"/>
    </xf>
    <xf numFmtId="0" fontId="19" fillId="5" borderId="13" xfId="6" applyFill="1" applyBorder="1" applyAlignment="1">
      <alignment horizontal="left" indent="3"/>
    </xf>
    <xf numFmtId="0" fontId="1" fillId="5" borderId="13" xfId="0" applyFont="1" applyFill="1" applyBorder="1" applyAlignment="1">
      <alignment horizontal="left" indent="3"/>
    </xf>
    <xf numFmtId="0" fontId="19" fillId="5" borderId="12" xfId="6" applyFill="1" applyBorder="1" applyAlignment="1">
      <alignment horizontal="left" vertical="center" indent="3"/>
    </xf>
    <xf numFmtId="0" fontId="0" fillId="5" borderId="0" xfId="0" applyFill="1" applyAlignment="1">
      <alignment horizontal="left" indent="3"/>
    </xf>
    <xf numFmtId="0" fontId="24" fillId="5" borderId="12" xfId="0" applyFont="1" applyFill="1" applyBorder="1" applyAlignment="1">
      <alignment horizontal="left" vertical="top" indent="5"/>
    </xf>
    <xf numFmtId="0" fontId="19" fillId="5" borderId="12" xfId="6" applyFill="1" applyBorder="1" applyAlignment="1">
      <alignment horizontal="left" wrapText="1" indent="3"/>
    </xf>
    <xf numFmtId="0" fontId="19" fillId="5" borderId="12" xfId="6" applyFill="1" applyBorder="1" applyAlignment="1">
      <alignment horizontal="left" vertical="center" wrapText="1" indent="3"/>
    </xf>
    <xf numFmtId="0" fontId="19" fillId="5" borderId="12" xfId="6" applyFill="1" applyBorder="1" applyAlignment="1">
      <alignment horizontal="right" vertical="top" indent="3"/>
    </xf>
    <xf numFmtId="0" fontId="25" fillId="5" borderId="4" xfId="0" applyFont="1" applyFill="1" applyBorder="1" applyAlignment="1">
      <alignment horizontal="right"/>
    </xf>
    <xf numFmtId="0" fontId="19" fillId="5" borderId="12" xfId="6" applyFill="1" applyBorder="1" applyAlignment="1">
      <alignment horizontal="right" vertical="top" wrapText="1" indent="4"/>
    </xf>
    <xf numFmtId="0" fontId="3" fillId="4" borderId="0" xfId="0" applyFont="1" applyFill="1" applyAlignment="1">
      <alignment horizontal="center" vertical="top"/>
    </xf>
    <xf numFmtId="0" fontId="3" fillId="4" borderId="0" xfId="0" applyFont="1" applyFill="1" applyAlignment="1">
      <alignment vertical="top"/>
    </xf>
    <xf numFmtId="0" fontId="19" fillId="5" borderId="4" xfId="6" applyFill="1" applyBorder="1" applyAlignment="1">
      <alignment horizontal="right" vertical="top" wrapText="1" indent="4"/>
    </xf>
    <xf numFmtId="0" fontId="11" fillId="4" borderId="0" xfId="0" applyFont="1" applyFill="1" applyAlignment="1">
      <alignment vertical="center"/>
    </xf>
    <xf numFmtId="0" fontId="32" fillId="4" borderId="0" xfId="0" applyFont="1" applyFill="1"/>
    <xf numFmtId="0" fontId="25" fillId="0" borderId="0" xfId="0" applyFont="1"/>
    <xf numFmtId="0" fontId="24" fillId="0" borderId="0" xfId="0" applyFont="1"/>
    <xf numFmtId="3" fontId="25" fillId="0" borderId="0" xfId="0" applyNumberFormat="1" applyFont="1"/>
    <xf numFmtId="164" fontId="25" fillId="0" borderId="0" xfId="0" applyNumberFormat="1" applyFont="1"/>
    <xf numFmtId="0" fontId="22" fillId="0" borderId="0" xfId="0" applyFont="1"/>
    <xf numFmtId="0" fontId="10" fillId="0" borderId="0" xfId="1" applyFont="1"/>
    <xf numFmtId="3" fontId="10" fillId="0" borderId="0" xfId="1" applyNumberFormat="1" applyFont="1"/>
    <xf numFmtId="164" fontId="10" fillId="0" borderId="0" xfId="1" applyNumberFormat="1" applyFont="1"/>
    <xf numFmtId="0" fontId="10" fillId="0" borderId="0" xfId="0" applyFont="1"/>
    <xf numFmtId="3" fontId="10" fillId="0" borderId="0" xfId="0" applyNumberFormat="1" applyFont="1"/>
    <xf numFmtId="164" fontId="10" fillId="0" borderId="0" xfId="0" applyNumberFormat="1" applyFont="1"/>
    <xf numFmtId="0" fontId="33" fillId="5" borderId="28" xfId="0" applyFont="1" applyFill="1" applyBorder="1" applyAlignment="1">
      <alignment horizontal="left"/>
    </xf>
    <xf numFmtId="3" fontId="33" fillId="5" borderId="28" xfId="0" applyNumberFormat="1" applyFont="1" applyFill="1" applyBorder="1" applyAlignment="1">
      <alignment horizontal="right"/>
    </xf>
    <xf numFmtId="164" fontId="33" fillId="5" borderId="28" xfId="1" applyNumberFormat="1" applyFont="1" applyFill="1" applyBorder="1" applyAlignment="1">
      <alignment horizontal="right"/>
    </xf>
    <xf numFmtId="164" fontId="33" fillId="5" borderId="28" xfId="0" applyNumberFormat="1" applyFont="1" applyFill="1" applyBorder="1" applyAlignment="1">
      <alignment horizontal="right"/>
    </xf>
    <xf numFmtId="164" fontId="33" fillId="5" borderId="28" xfId="0" applyNumberFormat="1" applyFont="1" applyFill="1" applyBorder="1" applyAlignment="1">
      <alignment horizontal="left"/>
    </xf>
    <xf numFmtId="0" fontId="10" fillId="0" borderId="28" xfId="0" applyFont="1" applyBorder="1" applyAlignment="1">
      <alignment horizontal="left"/>
    </xf>
    <xf numFmtId="3" fontId="10" fillId="0" borderId="28" xfId="0" applyNumberFormat="1" applyFont="1" applyBorder="1"/>
    <xf numFmtId="164" fontId="10" fillId="0" borderId="28" xfId="0" applyNumberFormat="1" applyFont="1" applyBorder="1"/>
    <xf numFmtId="0" fontId="10" fillId="0" borderId="28" xfId="0" applyFont="1" applyBorder="1"/>
    <xf numFmtId="0" fontId="10" fillId="0" borderId="28" xfId="1" applyFont="1" applyBorder="1"/>
    <xf numFmtId="3" fontId="10" fillId="0" borderId="28" xfId="1" applyNumberFormat="1" applyFont="1" applyBorder="1"/>
    <xf numFmtId="164" fontId="10" fillId="0" borderId="28" xfId="1" applyNumberFormat="1" applyFont="1" applyBorder="1"/>
    <xf numFmtId="0" fontId="33" fillId="5" borderId="28" xfId="1" applyFont="1" applyFill="1" applyBorder="1" applyAlignment="1">
      <alignment horizontal="left"/>
    </xf>
    <xf numFmtId="3" fontId="33" fillId="5" borderId="28" xfId="1" applyNumberFormat="1" applyFont="1" applyFill="1" applyBorder="1" applyAlignment="1">
      <alignment horizontal="right"/>
    </xf>
    <xf numFmtId="0" fontId="1" fillId="0" borderId="0" xfId="0" applyFont="1"/>
    <xf numFmtId="3" fontId="1" fillId="0" borderId="0" xfId="0" applyNumberFormat="1" applyFont="1"/>
    <xf numFmtId="164" fontId="1" fillId="0" borderId="0" xfId="0" applyNumberFormat="1" applyFont="1"/>
    <xf numFmtId="0" fontId="7" fillId="0" borderId="0" xfId="0" applyFont="1"/>
    <xf numFmtId="0" fontId="32" fillId="0" borderId="0" xfId="0" applyFont="1" applyAlignment="1">
      <alignment horizontal="left"/>
    </xf>
    <xf numFmtId="0" fontId="34" fillId="0" borderId="0" xfId="0" applyFont="1"/>
    <xf numFmtId="164" fontId="10" fillId="0" borderId="0" xfId="0" applyNumberFormat="1" applyFont="1" applyAlignment="1">
      <alignment wrapText="1"/>
    </xf>
    <xf numFmtId="0" fontId="10" fillId="0" borderId="0" xfId="0" applyFont="1" applyAlignment="1">
      <alignment horizontal="left"/>
    </xf>
    <xf numFmtId="0" fontId="33" fillId="5" borderId="28" xfId="0" applyFont="1" applyFill="1" applyBorder="1" applyAlignment="1">
      <alignment horizontal="left" wrapText="1"/>
    </xf>
    <xf numFmtId="164" fontId="10" fillId="0" borderId="28" xfId="0" applyNumberFormat="1" applyFont="1" applyBorder="1" applyAlignment="1">
      <alignment wrapText="1"/>
    </xf>
    <xf numFmtId="49" fontId="10" fillId="0" borderId="28" xfId="0" applyNumberFormat="1" applyFont="1" applyBorder="1"/>
    <xf numFmtId="0" fontId="6" fillId="0" borderId="0" xfId="0" applyFont="1"/>
    <xf numFmtId="164" fontId="0" fillId="0" borderId="0" xfId="0" applyNumberFormat="1"/>
    <xf numFmtId="0" fontId="3" fillId="0" borderId="0" xfId="0" applyFont="1"/>
    <xf numFmtId="0" fontId="3" fillId="0" borderId="0" xfId="0" applyFont="1" applyAlignment="1">
      <alignment horizontal="center"/>
    </xf>
    <xf numFmtId="49" fontId="1" fillId="0" borderId="0" xfId="0" applyNumberFormat="1" applyFont="1"/>
    <xf numFmtId="0" fontId="32" fillId="0" borderId="0" xfId="0" applyFont="1"/>
    <xf numFmtId="164" fontId="24" fillId="0" borderId="0" xfId="0" applyNumberFormat="1" applyFont="1"/>
    <xf numFmtId="0" fontId="34"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horizontal="left"/>
    </xf>
    <xf numFmtId="49" fontId="25" fillId="0" borderId="0" xfId="0" applyNumberFormat="1" applyFont="1"/>
    <xf numFmtId="3" fontId="10" fillId="0" borderId="28" xfId="0" applyNumberFormat="1" applyFont="1" applyBorder="1" applyAlignment="1">
      <alignment horizontal="right"/>
    </xf>
    <xf numFmtId="164" fontId="10" fillId="0" borderId="28" xfId="0" applyNumberFormat="1" applyFont="1" applyBorder="1" applyAlignment="1">
      <alignment horizontal="right"/>
    </xf>
    <xf numFmtId="0" fontId="22" fillId="0" borderId="0" xfId="0" applyFont="1" applyAlignment="1">
      <alignment horizontal="left"/>
    </xf>
    <xf numFmtId="0" fontId="10" fillId="0" borderId="28" xfId="0" applyFont="1" applyBorder="1" applyAlignment="1">
      <alignment horizontal="left" vertical="center"/>
    </xf>
    <xf numFmtId="164" fontId="10" fillId="0" borderId="28" xfId="0" applyNumberFormat="1" applyFont="1" applyBorder="1" applyAlignment="1">
      <alignment horizontal="left"/>
    </xf>
    <xf numFmtId="166" fontId="10" fillId="0" borderId="28" xfId="1" applyNumberFormat="1" applyFont="1" applyBorder="1"/>
    <xf numFmtId="0" fontId="11" fillId="0" borderId="0" xfId="0" applyFont="1" applyAlignment="1">
      <alignment horizontal="left"/>
    </xf>
    <xf numFmtId="165" fontId="10" fillId="0" borderId="0" xfId="0" applyNumberFormat="1" applyFont="1"/>
    <xf numFmtId="165" fontId="10" fillId="0" borderId="28" xfId="0" applyNumberFormat="1" applyFont="1" applyBorder="1"/>
    <xf numFmtId="165" fontId="25" fillId="0" borderId="28" xfId="0" applyNumberFormat="1" applyFont="1" applyBorder="1"/>
    <xf numFmtId="164" fontId="8" fillId="0" borderId="28" xfId="1" applyNumberFormat="1" applyFont="1" applyBorder="1"/>
    <xf numFmtId="164" fontId="35" fillId="5" borderId="28" xfId="1" applyNumberFormat="1" applyFont="1" applyFill="1" applyBorder="1" applyAlignment="1">
      <alignment horizontal="right"/>
    </xf>
    <xf numFmtId="0" fontId="24" fillId="4" borderId="0" xfId="0" applyFont="1" applyFill="1" applyAlignment="1">
      <alignment horizontal="center"/>
    </xf>
    <xf numFmtId="0" fontId="10" fillId="0" borderId="29" xfId="1" applyFont="1" applyBorder="1" applyAlignment="1">
      <alignment horizontal="left"/>
    </xf>
    <xf numFmtId="0" fontId="35" fillId="5" borderId="29" xfId="1" applyFont="1" applyFill="1" applyBorder="1"/>
    <xf numFmtId="0" fontId="29" fillId="4" borderId="0" xfId="0" applyFont="1" applyFill="1"/>
    <xf numFmtId="0" fontId="5" fillId="4" borderId="0" xfId="0" applyFont="1" applyFill="1" applyAlignment="1">
      <alignment horizontal="left" wrapText="1"/>
    </xf>
    <xf numFmtId="2" fontId="37" fillId="4" borderId="0" xfId="0" applyNumberFormat="1" applyFont="1" applyFill="1"/>
    <xf numFmtId="0" fontId="5" fillId="4" borderId="12" xfId="0" applyFont="1" applyFill="1" applyBorder="1" applyAlignment="1">
      <alignment horizontal="left" wrapText="1"/>
    </xf>
    <xf numFmtId="2" fontId="37" fillId="4" borderId="12" xfId="0" applyNumberFormat="1" applyFont="1" applyFill="1" applyBorder="1"/>
    <xf numFmtId="0" fontId="8" fillId="0" borderId="29" xfId="0" applyFont="1" applyBorder="1"/>
    <xf numFmtId="0" fontId="8" fillId="0" borderId="28" xfId="0" applyFont="1" applyBorder="1"/>
    <xf numFmtId="0" fontId="22" fillId="0" borderId="0" xfId="0" applyFont="1" applyAlignment="1">
      <alignment vertical="center"/>
    </xf>
    <xf numFmtId="0" fontId="22" fillId="0" borderId="0" xfId="0" applyFont="1" applyAlignment="1">
      <alignment vertical="top"/>
    </xf>
    <xf numFmtId="0" fontId="27" fillId="8" borderId="27" xfId="0" applyFont="1" applyFill="1" applyBorder="1" applyAlignment="1">
      <alignment horizontal="left"/>
    </xf>
    <xf numFmtId="0" fontId="3" fillId="4" borderId="0" xfId="0" applyFont="1" applyFill="1" applyAlignment="1">
      <alignment wrapText="1"/>
    </xf>
    <xf numFmtId="0" fontId="27" fillId="8" borderId="27" xfId="0" applyFont="1" applyFill="1" applyBorder="1" applyAlignment="1">
      <alignment horizontal="left" wrapText="1"/>
    </xf>
    <xf numFmtId="0" fontId="10" fillId="5" borderId="27" xfId="0" applyFont="1" applyFill="1" applyBorder="1" applyAlignment="1">
      <alignment horizontal="left" vertical="top" wrapText="1"/>
    </xf>
    <xf numFmtId="0" fontId="16" fillId="5" borderId="27" xfId="0" applyFont="1" applyFill="1" applyBorder="1" applyAlignment="1">
      <alignment horizontal="left" vertical="top" wrapText="1"/>
    </xf>
    <xf numFmtId="0" fontId="8" fillId="10" borderId="30" xfId="0" applyFont="1" applyFill="1" applyBorder="1" applyAlignment="1">
      <alignment vertical="top" wrapText="1"/>
    </xf>
    <xf numFmtId="0" fontId="16" fillId="10" borderId="30" xfId="0" applyFont="1" applyFill="1" applyBorder="1" applyAlignment="1">
      <alignment vertical="top" wrapText="1"/>
    </xf>
    <xf numFmtId="0" fontId="22" fillId="0" borderId="0" xfId="0" applyFont="1" applyAlignment="1">
      <alignment horizontal="left" vertical="top"/>
    </xf>
    <xf numFmtId="3" fontId="1" fillId="4" borderId="0" xfId="0" applyNumberFormat="1" applyFont="1" applyFill="1" applyAlignment="1">
      <alignment vertical="top"/>
    </xf>
    <xf numFmtId="164" fontId="1" fillId="4" borderId="0" xfId="0" applyNumberFormat="1" applyFont="1" applyFill="1" applyAlignment="1">
      <alignment vertical="top"/>
    </xf>
    <xf numFmtId="49" fontId="1" fillId="4" borderId="0" xfId="0" applyNumberFormat="1" applyFont="1" applyFill="1" applyAlignment="1">
      <alignment vertical="top"/>
    </xf>
    <xf numFmtId="0" fontId="1" fillId="4" borderId="0" xfId="0" applyFont="1" applyFill="1" applyAlignment="1">
      <alignment vertical="top"/>
    </xf>
    <xf numFmtId="0" fontId="39" fillId="0" borderId="0" xfId="6" applyFont="1" applyAlignment="1">
      <alignment horizontal="left" vertical="top"/>
    </xf>
    <xf numFmtId="164" fontId="35" fillId="5" borderId="28" xfId="1" applyNumberFormat="1" applyFont="1" applyFill="1" applyBorder="1" applyAlignment="1">
      <alignment horizontal="left"/>
    </xf>
    <xf numFmtId="164" fontId="36" fillId="5" borderId="28" xfId="1" applyNumberFormat="1" applyFont="1" applyFill="1" applyBorder="1" applyAlignment="1">
      <alignment horizontal="left"/>
    </xf>
    <xf numFmtId="0" fontId="40" fillId="4" borderId="0" xfId="0" applyFont="1" applyFill="1"/>
    <xf numFmtId="0" fontId="40" fillId="0" borderId="0" xfId="0" applyFont="1"/>
    <xf numFmtId="0" fontId="40" fillId="0" borderId="0" xfId="0" applyFont="1" applyAlignment="1">
      <alignment horizontal="left"/>
    </xf>
    <xf numFmtId="0" fontId="41" fillId="4" borderId="0" xfId="0" applyFont="1" applyFill="1"/>
    <xf numFmtId="165" fontId="10" fillId="0" borderId="28" xfId="0" applyNumberFormat="1" applyFont="1" applyBorder="1" applyAlignment="1">
      <alignment horizontal="right"/>
    </xf>
    <xf numFmtId="0" fontId="8" fillId="0" borderId="28" xfId="0" applyFont="1" applyBorder="1" applyAlignment="1">
      <alignment horizontal="left"/>
    </xf>
    <xf numFmtId="49" fontId="42" fillId="0" borderId="0" xfId="0" applyNumberFormat="1" applyFont="1"/>
    <xf numFmtId="0" fontId="8" fillId="4" borderId="0" xfId="0" applyFont="1" applyFill="1"/>
    <xf numFmtId="0" fontId="10" fillId="0" borderId="28" xfId="0" applyFont="1" applyBorder="1" applyAlignment="1">
      <alignment wrapText="1"/>
    </xf>
    <xf numFmtId="0" fontId="10" fillId="0" borderId="0" xfId="0" applyFont="1" applyAlignment="1">
      <alignment wrapText="1"/>
    </xf>
    <xf numFmtId="49" fontId="10" fillId="0" borderId="28" xfId="0" applyNumberFormat="1" applyFont="1" applyBorder="1" applyAlignment="1">
      <alignment wrapText="1"/>
    </xf>
    <xf numFmtId="49" fontId="10" fillId="0" borderId="0" xfId="0" applyNumberFormat="1" applyFont="1"/>
    <xf numFmtId="0" fontId="43" fillId="4" borderId="0" xfId="0" applyFont="1" applyFill="1"/>
    <xf numFmtId="0" fontId="33" fillId="0" borderId="0" xfId="0" applyFont="1"/>
    <xf numFmtId="0" fontId="33" fillId="0" borderId="0" xfId="0" applyFont="1" applyAlignment="1">
      <alignment horizontal="left"/>
    </xf>
    <xf numFmtId="49" fontId="44" fillId="0" borderId="28" xfId="0" applyNumberFormat="1" applyFont="1" applyBorder="1" applyAlignment="1">
      <alignment horizontal="left"/>
    </xf>
    <xf numFmtId="0" fontId="33" fillId="0" borderId="0" xfId="0" applyFont="1" applyAlignment="1">
      <alignment vertical="top"/>
    </xf>
    <xf numFmtId="0" fontId="33" fillId="0" borderId="0" xfId="0" applyFont="1" applyAlignment="1">
      <alignment vertical="center"/>
    </xf>
    <xf numFmtId="0" fontId="33" fillId="0" borderId="0" xfId="0" applyFont="1" applyAlignment="1">
      <alignment horizontal="left" vertical="top"/>
    </xf>
    <xf numFmtId="0" fontId="8" fillId="4" borderId="0" xfId="0" applyFont="1" applyFill="1" applyAlignment="1">
      <alignment vertical="top"/>
    </xf>
    <xf numFmtId="0" fontId="4" fillId="0" borderId="0" xfId="0" applyFont="1"/>
    <xf numFmtId="0" fontId="42" fillId="0" borderId="0" xfId="0" applyFont="1"/>
    <xf numFmtId="0" fontId="42" fillId="0" borderId="0" xfId="0" applyFont="1" applyAlignment="1">
      <alignment horizontal="left" wrapText="1"/>
    </xf>
    <xf numFmtId="0" fontId="24" fillId="5" borderId="4" xfId="6" applyFont="1" applyFill="1" applyBorder="1" applyAlignment="1">
      <alignment horizontal="left" vertical="center" wrapText="1"/>
    </xf>
    <xf numFmtId="0" fontId="24" fillId="5" borderId="8" xfId="6" applyFont="1" applyFill="1" applyBorder="1" applyAlignment="1">
      <alignment horizontal="left" vertical="center" wrapText="1"/>
    </xf>
    <xf numFmtId="0" fontId="24" fillId="5" borderId="14" xfId="6" applyFont="1" applyFill="1" applyBorder="1" applyAlignment="1">
      <alignment horizontal="left" vertical="center" wrapText="1"/>
    </xf>
    <xf numFmtId="0" fontId="19" fillId="5" borderId="12" xfId="6" applyFill="1" applyBorder="1" applyAlignment="1">
      <alignment horizontal="left" indent="3"/>
    </xf>
    <xf numFmtId="0" fontId="19" fillId="5" borderId="0" xfId="6" applyFill="1" applyAlignment="1">
      <alignment horizontal="left" indent="3"/>
    </xf>
    <xf numFmtId="0" fontId="20" fillId="5" borderId="9" xfId="0" applyFont="1" applyFill="1" applyBorder="1" applyAlignment="1">
      <alignment wrapText="1"/>
    </xf>
    <xf numFmtId="0" fontId="20" fillId="5" borderId="10" xfId="0" applyFont="1" applyFill="1" applyBorder="1" applyAlignment="1">
      <alignment wrapText="1"/>
    </xf>
    <xf numFmtId="0" fontId="20" fillId="5" borderId="11" xfId="0" applyFont="1" applyFill="1" applyBorder="1" applyAlignment="1">
      <alignment wrapText="1"/>
    </xf>
    <xf numFmtId="0" fontId="19" fillId="5" borderId="12" xfId="6" applyFill="1" applyBorder="1" applyAlignment="1">
      <alignment horizontal="left" vertical="top" indent="3"/>
    </xf>
    <xf numFmtId="0" fontId="19" fillId="5" borderId="0" xfId="6" applyFill="1" applyAlignment="1">
      <alignment horizontal="left" vertical="top" indent="3"/>
    </xf>
    <xf numFmtId="0" fontId="24" fillId="5" borderId="12" xfId="6" applyFont="1" applyFill="1" applyBorder="1" applyAlignment="1">
      <alignment horizontal="left" vertical="center" wrapText="1"/>
    </xf>
    <xf numFmtId="0" fontId="24" fillId="5" borderId="0" xfId="6" applyFont="1" applyFill="1" applyAlignment="1">
      <alignment horizontal="left" vertical="center" wrapText="1"/>
    </xf>
    <xf numFmtId="0" fontId="24" fillId="5" borderId="13" xfId="6" applyFont="1" applyFill="1" applyBorder="1" applyAlignment="1">
      <alignment horizontal="left" vertical="center" wrapText="1"/>
    </xf>
    <xf numFmtId="0" fontId="24" fillId="5" borderId="5" xfId="0" applyFont="1" applyFill="1" applyBorder="1" applyAlignment="1">
      <alignment vertical="center" wrapText="1"/>
    </xf>
    <xf numFmtId="0" fontId="24" fillId="5" borderId="6" xfId="0" applyFont="1" applyFill="1" applyBorder="1" applyAlignment="1">
      <alignment vertical="center" wrapText="1"/>
    </xf>
    <xf numFmtId="0" fontId="24" fillId="5" borderId="7" xfId="0" applyFont="1" applyFill="1" applyBorder="1" applyAlignment="1">
      <alignment vertical="center" wrapText="1"/>
    </xf>
    <xf numFmtId="0" fontId="24" fillId="4" borderId="0" xfId="0" applyFont="1" applyFill="1" applyAlignment="1">
      <alignment wrapText="1"/>
    </xf>
    <xf numFmtId="0" fontId="22" fillId="4" borderId="0" xfId="0" applyFont="1" applyFill="1" applyAlignment="1">
      <alignment horizontal="left" wrapText="1"/>
    </xf>
    <xf numFmtId="0" fontId="20" fillId="5" borderId="12" xfId="0" applyFont="1" applyFill="1" applyBorder="1" applyAlignment="1">
      <alignment wrapText="1"/>
    </xf>
    <xf numFmtId="0" fontId="0" fillId="5" borderId="0" xfId="0" applyFill="1" applyAlignment="1">
      <alignment wrapText="1"/>
    </xf>
    <xf numFmtId="0" fontId="20" fillId="5" borderId="0" xfId="0" applyFont="1" applyFill="1" applyAlignment="1">
      <alignment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19" fillId="5" borderId="12" xfId="6" applyFill="1" applyBorder="1" applyAlignment="1">
      <alignment horizontal="left" vertical="center" indent="3"/>
    </xf>
    <xf numFmtId="0" fontId="19" fillId="5" borderId="0" xfId="6" applyFill="1" applyAlignment="1">
      <alignment horizontal="left" vertical="center" indent="3"/>
    </xf>
    <xf numFmtId="0" fontId="20" fillId="5" borderId="9" xfId="0" applyFont="1" applyFill="1" applyBorder="1" applyAlignment="1">
      <alignment vertical="top" wrapText="1"/>
    </xf>
    <xf numFmtId="0" fontId="20" fillId="5" borderId="10" xfId="0" applyFont="1" applyFill="1" applyBorder="1" applyAlignment="1">
      <alignment vertical="top" wrapText="1"/>
    </xf>
    <xf numFmtId="0" fontId="0" fillId="0" borderId="11" xfId="0" applyBorder="1"/>
    <xf numFmtId="0" fontId="20" fillId="5" borderId="12" xfId="0" applyFont="1" applyFill="1" applyBorder="1" applyAlignment="1">
      <alignment vertical="top" wrapText="1"/>
    </xf>
    <xf numFmtId="0" fontId="20" fillId="5" borderId="0" xfId="0" applyFont="1" applyFill="1" applyAlignment="1">
      <alignment vertical="top" wrapText="1"/>
    </xf>
    <xf numFmtId="0" fontId="0" fillId="0" borderId="13" xfId="0" applyBorder="1"/>
    <xf numFmtId="0" fontId="24" fillId="5" borderId="4" xfId="0" applyFont="1" applyFill="1" applyBorder="1" applyAlignment="1">
      <alignment wrapText="1"/>
    </xf>
    <xf numFmtId="0" fontId="24" fillId="5" borderId="8" xfId="0" applyFont="1" applyFill="1" applyBorder="1" applyAlignment="1">
      <alignment wrapText="1"/>
    </xf>
    <xf numFmtId="0" fontId="0" fillId="0" borderId="14" xfId="0" applyBorder="1"/>
    <xf numFmtId="0" fontId="0" fillId="5" borderId="10" xfId="0" applyFill="1" applyBorder="1" applyAlignment="1">
      <alignment horizontal="center" vertical="center"/>
    </xf>
    <xf numFmtId="0" fontId="0" fillId="5" borderId="11" xfId="0" applyFill="1" applyBorder="1"/>
    <xf numFmtId="0" fontId="0" fillId="5" borderId="0" xfId="0" applyFill="1"/>
    <xf numFmtId="0" fontId="0" fillId="5" borderId="13" xfId="0" applyFill="1" applyBorder="1"/>
    <xf numFmtId="0" fontId="0" fillId="5" borderId="8" xfId="0" applyFill="1" applyBorder="1"/>
    <xf numFmtId="0" fontId="0" fillId="5" borderId="14" xfId="0" applyFill="1" applyBorder="1"/>
    <xf numFmtId="0" fontId="24" fillId="5" borderId="5" xfId="0" applyFont="1" applyFill="1" applyBorder="1" applyAlignment="1">
      <alignment wrapText="1"/>
    </xf>
    <xf numFmtId="0" fontId="24" fillId="5" borderId="6" xfId="0" applyFont="1" applyFill="1" applyBorder="1" applyAlignment="1">
      <alignment wrapText="1"/>
    </xf>
    <xf numFmtId="0" fontId="24" fillId="5" borderId="7" xfId="0" applyFont="1" applyFill="1" applyBorder="1" applyAlignment="1">
      <alignment wrapText="1"/>
    </xf>
    <xf numFmtId="0" fontId="24" fillId="5" borderId="12" xfId="0" applyFont="1" applyFill="1" applyBorder="1" applyAlignment="1">
      <alignment wrapText="1"/>
    </xf>
    <xf numFmtId="0" fontId="24" fillId="5" borderId="0" xfId="0" applyFont="1" applyFill="1" applyAlignment="1">
      <alignment wrapText="1"/>
    </xf>
    <xf numFmtId="0" fontId="24" fillId="5" borderId="13" xfId="0" applyFont="1" applyFill="1" applyBorder="1" applyAlignment="1">
      <alignment wrapText="1"/>
    </xf>
    <xf numFmtId="0" fontId="20" fillId="5" borderId="0" xfId="0" applyFont="1" applyFill="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4" borderId="0" xfId="0" applyFont="1" applyFill="1" applyAlignment="1">
      <alignment wrapText="1"/>
    </xf>
    <xf numFmtId="0" fontId="9" fillId="4" borderId="0" xfId="0" applyFont="1" applyFill="1" applyAlignment="1">
      <alignment vertical="center" wrapText="1"/>
    </xf>
    <xf numFmtId="0" fontId="0" fillId="0" borderId="0" xfId="0" applyAlignment="1">
      <alignmen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0" fillId="0" borderId="0" xfId="0"/>
    <xf numFmtId="0" fontId="24" fillId="5" borderId="12" xfId="0" applyFont="1" applyFill="1" applyBorder="1" applyAlignment="1">
      <alignment vertical="top" wrapText="1"/>
    </xf>
    <xf numFmtId="0" fontId="24" fillId="5" borderId="0" xfId="0" applyFont="1" applyFill="1" applyAlignment="1">
      <alignment vertical="top" wrapText="1"/>
    </xf>
    <xf numFmtId="0" fontId="24" fillId="5" borderId="13" xfId="0" applyFont="1" applyFill="1" applyBorder="1" applyAlignment="1">
      <alignment vertical="top" wrapText="1"/>
    </xf>
    <xf numFmtId="0" fontId="0" fillId="5" borderId="0" xfId="0" applyFill="1" applyAlignment="1">
      <alignment vertical="top" wrapText="1"/>
    </xf>
    <xf numFmtId="0" fontId="38" fillId="5" borderId="4" xfId="6" applyFont="1" applyFill="1" applyBorder="1" applyAlignment="1">
      <alignment vertical="center" wrapText="1"/>
    </xf>
    <xf numFmtId="0" fontId="38" fillId="5" borderId="8" xfId="6" applyFont="1" applyFill="1" applyBorder="1"/>
    <xf numFmtId="0" fontId="0" fillId="0" borderId="0" xfId="0" applyAlignment="1">
      <alignment vertical="top" wrapText="1"/>
    </xf>
    <xf numFmtId="0" fontId="0" fillId="0" borderId="13" xfId="0" applyBorder="1" applyAlignment="1">
      <alignment vertical="top" wrapText="1"/>
    </xf>
    <xf numFmtId="0" fontId="20" fillId="5" borderId="8" xfId="0" applyFont="1" applyFill="1" applyBorder="1" applyAlignment="1">
      <alignment horizontal="left" vertical="top" wrapText="1"/>
    </xf>
    <xf numFmtId="0" fontId="0" fillId="0" borderId="8" xfId="0" applyBorder="1" applyAlignment="1">
      <alignment vertical="top" wrapText="1"/>
    </xf>
    <xf numFmtId="0" fontId="0" fillId="0" borderId="14" xfId="0" applyBorder="1" applyAlignment="1">
      <alignment vertical="top" wrapText="1"/>
    </xf>
    <xf numFmtId="0" fontId="12" fillId="5" borderId="0" xfId="0" applyFont="1" applyFill="1" applyAlignment="1">
      <alignment horizontal="left" vertical="top" wrapText="1"/>
    </xf>
    <xf numFmtId="0" fontId="12" fillId="5" borderId="0" xfId="0" applyFont="1" applyFill="1" applyAlignment="1">
      <alignment vertical="top" wrapText="1"/>
    </xf>
    <xf numFmtId="0" fontId="24" fillId="5" borderId="14" xfId="0" applyFont="1" applyFill="1" applyBorder="1" applyAlignment="1">
      <alignment wrapText="1"/>
    </xf>
    <xf numFmtId="0" fontId="24" fillId="5" borderId="5" xfId="0" applyFont="1" applyFill="1" applyBorder="1" applyAlignment="1">
      <alignment vertical="top" wrapText="1"/>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19" fillId="4" borderId="0" xfId="6" applyFill="1"/>
    <xf numFmtId="0" fontId="9" fillId="0" borderId="0" xfId="0" applyFont="1" applyAlignment="1">
      <alignment horizontal="left"/>
    </xf>
    <xf numFmtId="0" fontId="42" fillId="0" borderId="0" xfId="0" applyFont="1" applyAlignment="1">
      <alignment horizontal="left" wrapText="1"/>
    </xf>
  </cellXfs>
  <cellStyles count="7">
    <cellStyle name="Hyperlink" xfId="6" builtinId="8"/>
    <cellStyle name="Neutral 2"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4362-433A-8648-A18F723A5FF3}"/>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4362-433A-8648-A18F723A5FF3}"/>
            </c:ext>
          </c:extLst>
        </c:ser>
        <c:dLbls>
          <c:showLegendKey val="0"/>
          <c:showVal val="0"/>
          <c:showCatName val="0"/>
          <c:showSerName val="0"/>
          <c:showPercent val="0"/>
          <c:showBubbleSize val="0"/>
        </c:dLbls>
        <c:gapWidth val="219"/>
        <c:overlap val="-27"/>
        <c:axId val="360630736"/>
        <c:axId val="360637456"/>
      </c:barChart>
      <c:catAx>
        <c:axId val="36063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7456"/>
        <c:crosses val="autoZero"/>
        <c:auto val="1"/>
        <c:lblAlgn val="ctr"/>
        <c:lblOffset val="100"/>
        <c:noMultiLvlLbl val="0"/>
      </c:catAx>
      <c:valAx>
        <c:axId val="36063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073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234657277215E-2"/>
          <c:y val="5.6433272046335602E-2"/>
          <c:w val="0.89802881603895468"/>
          <c:h val="0.73144035491831572"/>
        </c:manualLayout>
      </c:layout>
      <c:lineChart>
        <c:grouping val="standard"/>
        <c:varyColors val="0"/>
        <c:ser>
          <c:idx val="1"/>
          <c:order val="0"/>
          <c:tx>
            <c:strRef>
              <c:f>'8. Data - Preventive Care'!$J$29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Care'!$J$30:$J$38</c:f>
              <c:numCache>
                <c:formatCode>0.0%</c:formatCode>
                <c:ptCount val="9"/>
                <c:pt idx="0">
                  <c:v>0.68793309438470729</c:v>
                </c:pt>
                <c:pt idx="1">
                  <c:v>0.73927589605269983</c:v>
                </c:pt>
                <c:pt idx="2">
                  <c:v>0.76835742444152433</c:v>
                </c:pt>
                <c:pt idx="3">
                  <c:v>0.77988421821216225</c:v>
                </c:pt>
                <c:pt idx="4">
                  <c:v>0.77700025081514923</c:v>
                </c:pt>
                <c:pt idx="5">
                  <c:v>0.75368944099378887</c:v>
                </c:pt>
                <c:pt idx="6">
                  <c:v>0.72978363917961231</c:v>
                </c:pt>
                <c:pt idx="7">
                  <c:v>0.71993630392128982</c:v>
                </c:pt>
                <c:pt idx="8">
                  <c:v>0.71603013005355143</c:v>
                </c:pt>
              </c:numCache>
            </c:numRef>
          </c:val>
          <c:smooth val="0"/>
          <c:extLst>
            <c:ext xmlns:c16="http://schemas.microsoft.com/office/drawing/2014/chart" uri="{C3380CC4-5D6E-409C-BE32-E72D297353CC}">
              <c16:uniqueId val="{00000005-4E35-41C3-AC0A-ED9175D9EC5B}"/>
            </c:ext>
          </c:extLst>
        </c:ser>
        <c:ser>
          <c:idx val="0"/>
          <c:order val="1"/>
          <c:tx>
            <c:strRef>
              <c:f>'8. Data - Preventive Care'!$E$29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8976984312604501E-2"/>
                  <c:y val="-4.1333588400366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8F-4781-9069-0D7164636166}"/>
                </c:ext>
              </c:extLst>
            </c:dLbl>
            <c:dLbl>
              <c:idx val="1"/>
              <c:delete val="1"/>
              <c:extLst>
                <c:ext xmlns:c15="http://schemas.microsoft.com/office/drawing/2012/chart" uri="{CE6537A1-D6FC-4f65-9D91-7224C49458BB}"/>
                <c:ext xmlns:c16="http://schemas.microsoft.com/office/drawing/2014/chart" uri="{C3380CC4-5D6E-409C-BE32-E72D297353CC}">
                  <c16:uniqueId val="{00000006-F78F-4781-9069-0D7164636166}"/>
                </c:ext>
              </c:extLst>
            </c:dLbl>
            <c:dLbl>
              <c:idx val="2"/>
              <c:delete val="1"/>
              <c:extLst>
                <c:ext xmlns:c15="http://schemas.microsoft.com/office/drawing/2012/chart" uri="{CE6537A1-D6FC-4f65-9D91-7224C49458BB}"/>
                <c:ext xmlns:c16="http://schemas.microsoft.com/office/drawing/2014/chart" uri="{C3380CC4-5D6E-409C-BE32-E72D297353CC}">
                  <c16:uniqueId val="{00000005-F78F-4781-9069-0D7164636166}"/>
                </c:ext>
              </c:extLst>
            </c:dLbl>
            <c:dLbl>
              <c:idx val="3"/>
              <c:delete val="1"/>
              <c:extLst>
                <c:ext xmlns:c15="http://schemas.microsoft.com/office/drawing/2012/chart" uri="{CE6537A1-D6FC-4f65-9D91-7224C49458BB}"/>
                <c:ext xmlns:c16="http://schemas.microsoft.com/office/drawing/2014/chart" uri="{C3380CC4-5D6E-409C-BE32-E72D297353CC}">
                  <c16:uniqueId val="{00000004-F78F-4781-9069-0D7164636166}"/>
                </c:ext>
              </c:extLst>
            </c:dLbl>
            <c:dLbl>
              <c:idx val="4"/>
              <c:delete val="1"/>
              <c:extLst>
                <c:ext xmlns:c15="http://schemas.microsoft.com/office/drawing/2012/chart" uri="{CE6537A1-D6FC-4f65-9D91-7224C49458BB}"/>
                <c:ext xmlns:c16="http://schemas.microsoft.com/office/drawing/2014/chart" uri="{C3380CC4-5D6E-409C-BE32-E72D297353CC}">
                  <c16:uniqueId val="{00000003-F78F-4781-9069-0D7164636166}"/>
                </c:ext>
              </c:extLst>
            </c:dLbl>
            <c:dLbl>
              <c:idx val="5"/>
              <c:delete val="1"/>
              <c:extLst>
                <c:ext xmlns:c15="http://schemas.microsoft.com/office/drawing/2012/chart" uri="{CE6537A1-D6FC-4f65-9D91-7224C49458BB}"/>
                <c:ext xmlns:c16="http://schemas.microsoft.com/office/drawing/2014/chart" uri="{C3380CC4-5D6E-409C-BE32-E72D297353CC}">
                  <c16:uniqueId val="{00000002-F78F-4781-9069-0D7164636166}"/>
                </c:ext>
              </c:extLst>
            </c:dLbl>
            <c:dLbl>
              <c:idx val="6"/>
              <c:delete val="1"/>
              <c:extLst>
                <c:ext xmlns:c15="http://schemas.microsoft.com/office/drawing/2012/chart" uri="{CE6537A1-D6FC-4f65-9D91-7224C49458BB}"/>
                <c:ext xmlns:c16="http://schemas.microsoft.com/office/drawing/2014/chart" uri="{C3380CC4-5D6E-409C-BE32-E72D297353CC}">
                  <c16:uniqueId val="{00000001-F78F-4781-9069-0D7164636166}"/>
                </c:ext>
              </c:extLst>
            </c:dLbl>
            <c:dLbl>
              <c:idx val="7"/>
              <c:delete val="1"/>
              <c:extLst>
                <c:ext xmlns:c15="http://schemas.microsoft.com/office/drawing/2012/chart" uri="{CE6537A1-D6FC-4f65-9D91-7224C49458BB}"/>
                <c:ext xmlns:c16="http://schemas.microsoft.com/office/drawing/2014/chart" uri="{C3380CC4-5D6E-409C-BE32-E72D297353CC}">
                  <c16:uniqueId val="{00000000-F78F-4781-9069-0D71646361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Care'!$E$30:$E$38</c:f>
              <c:numCache>
                <c:formatCode>0.0%</c:formatCode>
                <c:ptCount val="9"/>
                <c:pt idx="0">
                  <c:v>0.74380726162198851</c:v>
                </c:pt>
                <c:pt idx="1">
                  <c:v>0.76237623762376239</c:v>
                </c:pt>
                <c:pt idx="2">
                  <c:v>0.76826520759575156</c:v>
                </c:pt>
                <c:pt idx="3">
                  <c:v>0.76547231270358307</c:v>
                </c:pt>
                <c:pt idx="4">
                  <c:v>0.74952076677316293</c:v>
                </c:pt>
                <c:pt idx="5">
                  <c:v>0.72184405940594054</c:v>
                </c:pt>
                <c:pt idx="6">
                  <c:v>0.69763416041546455</c:v>
                </c:pt>
                <c:pt idx="7">
                  <c:v>0.68611746758199843</c:v>
                </c:pt>
                <c:pt idx="8">
                  <c:v>0.69098712446351929</c:v>
                </c:pt>
              </c:numCache>
            </c:numRef>
          </c:val>
          <c:smooth val="0"/>
          <c:extLst>
            <c:ext xmlns:c16="http://schemas.microsoft.com/office/drawing/2014/chart" uri="{C3380CC4-5D6E-409C-BE32-E72D297353CC}">
              <c16:uniqueId val="{00000000-4E35-41C3-AC0A-ED9175D9EC5B}"/>
            </c:ext>
          </c:extLst>
        </c:ser>
        <c:dLbls>
          <c:showLegendKey val="0"/>
          <c:showVal val="0"/>
          <c:showCatName val="0"/>
          <c:showSerName val="0"/>
          <c:showPercent val="0"/>
          <c:showBubbleSize val="0"/>
        </c:dLbls>
        <c:marker val="1"/>
        <c:smooth val="0"/>
        <c:axId val="470220432"/>
        <c:axId val="470220992"/>
      </c:lineChart>
      <c:catAx>
        <c:axId val="470220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992"/>
        <c:crosses val="autoZero"/>
        <c:auto val="1"/>
        <c:lblAlgn val="ctr"/>
        <c:lblOffset val="100"/>
        <c:noMultiLvlLbl val="0"/>
      </c:catAx>
      <c:valAx>
        <c:axId val="4702209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432"/>
        <c:crosses val="autoZero"/>
        <c:crossBetween val="between"/>
      </c:valAx>
      <c:spPr>
        <a:noFill/>
        <a:ln>
          <a:noFill/>
        </a:ln>
        <a:effectLst/>
      </c:spPr>
    </c:plotArea>
    <c:legend>
      <c:legendPos val="b"/>
      <c:layout>
        <c:manualLayout>
          <c:xMode val="edge"/>
          <c:yMode val="edge"/>
          <c:x val="0.294666505070661"/>
          <c:y val="0.84952930203426325"/>
          <c:w val="0.41066698985867794"/>
          <c:h val="0.144740187487233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98059083467235E-2"/>
          <c:y val="5.086705202312139E-2"/>
          <c:w val="0.88684633505225063"/>
          <c:h val="0.73144035491831572"/>
        </c:manualLayout>
      </c:layout>
      <c:lineChart>
        <c:grouping val="standard"/>
        <c:varyColors val="0"/>
        <c:ser>
          <c:idx val="1"/>
          <c:order val="0"/>
          <c:tx>
            <c:strRef>
              <c:f>'8. Data - Preventive Care'!$J$42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Care'!$J$43:$J$52</c:f>
              <c:numCache>
                <c:formatCode>0.0%</c:formatCode>
                <c:ptCount val="10"/>
                <c:pt idx="0">
                  <c:v>0.38653520258819907</c:v>
                </c:pt>
                <c:pt idx="1">
                  <c:v>0.40548822955843433</c:v>
                </c:pt>
                <c:pt idx="2">
                  <c:v>0.4505808293854241</c:v>
                </c:pt>
                <c:pt idx="3">
                  <c:v>0.46751781472684084</c:v>
                </c:pt>
                <c:pt idx="4">
                  <c:v>0.45935796486977587</c:v>
                </c:pt>
                <c:pt idx="5">
                  <c:v>0.4766702650833633</c:v>
                </c:pt>
                <c:pt idx="6">
                  <c:v>0.49100213699246431</c:v>
                </c:pt>
                <c:pt idx="7">
                  <c:v>0.49294099394942337</c:v>
                </c:pt>
                <c:pt idx="8">
                  <c:v>0.47424982554082346</c:v>
                </c:pt>
                <c:pt idx="9">
                  <c:v>0.49510382665462882</c:v>
                </c:pt>
              </c:numCache>
            </c:numRef>
          </c:val>
          <c:smooth val="0"/>
          <c:extLst>
            <c:ext xmlns:c16="http://schemas.microsoft.com/office/drawing/2014/chart" uri="{C3380CC4-5D6E-409C-BE32-E72D297353CC}">
              <c16:uniqueId val="{00000002-B035-4DCA-873C-9028179BA75F}"/>
            </c:ext>
          </c:extLst>
        </c:ser>
        <c:ser>
          <c:idx val="0"/>
          <c:order val="1"/>
          <c:tx>
            <c:strRef>
              <c:f>'8. Data - Preventive Care'!$E$42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424367720264127E-2"/>
                  <c:y val="3.0392142394765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6-40EC-83F0-5798FA8DEA62}"/>
                </c:ext>
              </c:extLst>
            </c:dLbl>
            <c:dLbl>
              <c:idx val="1"/>
              <c:delete val="1"/>
              <c:extLst>
                <c:ext xmlns:c15="http://schemas.microsoft.com/office/drawing/2012/chart" uri="{CE6537A1-D6FC-4f65-9D91-7224C49458BB}"/>
                <c:ext xmlns:c16="http://schemas.microsoft.com/office/drawing/2014/chart" uri="{C3380CC4-5D6E-409C-BE32-E72D297353CC}">
                  <c16:uniqueId val="{00000007-9116-40EC-83F0-5798FA8DEA62}"/>
                </c:ext>
              </c:extLst>
            </c:dLbl>
            <c:dLbl>
              <c:idx val="2"/>
              <c:delete val="1"/>
              <c:extLst>
                <c:ext xmlns:c15="http://schemas.microsoft.com/office/drawing/2012/chart" uri="{CE6537A1-D6FC-4f65-9D91-7224C49458BB}"/>
                <c:ext xmlns:c16="http://schemas.microsoft.com/office/drawing/2014/chart" uri="{C3380CC4-5D6E-409C-BE32-E72D297353CC}">
                  <c16:uniqueId val="{00000006-9116-40EC-83F0-5798FA8DEA62}"/>
                </c:ext>
              </c:extLst>
            </c:dLbl>
            <c:dLbl>
              <c:idx val="3"/>
              <c:delete val="1"/>
              <c:extLst>
                <c:ext xmlns:c15="http://schemas.microsoft.com/office/drawing/2012/chart" uri="{CE6537A1-D6FC-4f65-9D91-7224C49458BB}"/>
                <c:ext xmlns:c16="http://schemas.microsoft.com/office/drawing/2014/chart" uri="{C3380CC4-5D6E-409C-BE32-E72D297353CC}">
                  <c16:uniqueId val="{00000005-9116-40EC-83F0-5798FA8DEA62}"/>
                </c:ext>
              </c:extLst>
            </c:dLbl>
            <c:dLbl>
              <c:idx val="4"/>
              <c:delete val="1"/>
              <c:extLst>
                <c:ext xmlns:c15="http://schemas.microsoft.com/office/drawing/2012/chart" uri="{CE6537A1-D6FC-4f65-9D91-7224C49458BB}"/>
                <c:ext xmlns:c16="http://schemas.microsoft.com/office/drawing/2014/chart" uri="{C3380CC4-5D6E-409C-BE32-E72D297353CC}">
                  <c16:uniqueId val="{00000004-9116-40EC-83F0-5798FA8DEA62}"/>
                </c:ext>
              </c:extLst>
            </c:dLbl>
            <c:dLbl>
              <c:idx val="5"/>
              <c:delete val="1"/>
              <c:extLst>
                <c:ext xmlns:c15="http://schemas.microsoft.com/office/drawing/2012/chart" uri="{CE6537A1-D6FC-4f65-9D91-7224C49458BB}"/>
                <c:ext xmlns:c16="http://schemas.microsoft.com/office/drawing/2014/chart" uri="{C3380CC4-5D6E-409C-BE32-E72D297353CC}">
                  <c16:uniqueId val="{00000003-9116-40EC-83F0-5798FA8DEA62}"/>
                </c:ext>
              </c:extLst>
            </c:dLbl>
            <c:dLbl>
              <c:idx val="6"/>
              <c:delete val="1"/>
              <c:extLst>
                <c:ext xmlns:c15="http://schemas.microsoft.com/office/drawing/2012/chart" uri="{CE6537A1-D6FC-4f65-9D91-7224C49458BB}"/>
                <c:ext xmlns:c16="http://schemas.microsoft.com/office/drawing/2014/chart" uri="{C3380CC4-5D6E-409C-BE32-E72D297353CC}">
                  <c16:uniqueId val="{00000002-9116-40EC-83F0-5798FA8DEA62}"/>
                </c:ext>
              </c:extLst>
            </c:dLbl>
            <c:dLbl>
              <c:idx val="7"/>
              <c:delete val="1"/>
              <c:extLst>
                <c:ext xmlns:c15="http://schemas.microsoft.com/office/drawing/2012/chart" uri="{CE6537A1-D6FC-4f65-9D91-7224C49458BB}"/>
                <c:ext xmlns:c16="http://schemas.microsoft.com/office/drawing/2014/chart" uri="{C3380CC4-5D6E-409C-BE32-E72D297353CC}">
                  <c16:uniqueId val="{00000001-9116-40EC-83F0-5798FA8DEA62}"/>
                </c:ext>
              </c:extLst>
            </c:dLbl>
            <c:dLbl>
              <c:idx val="8"/>
              <c:delete val="1"/>
              <c:extLst>
                <c:ext xmlns:c15="http://schemas.microsoft.com/office/drawing/2012/chart" uri="{CE6537A1-D6FC-4f65-9D91-7224C49458BB}"/>
                <c:ext xmlns:c16="http://schemas.microsoft.com/office/drawing/2014/chart" uri="{C3380CC4-5D6E-409C-BE32-E72D297353CC}">
                  <c16:uniqueId val="{00000000-9116-40EC-83F0-5798FA8DE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Care'!$E$43:$E$52</c:f>
              <c:numCache>
                <c:formatCode>0.0%</c:formatCode>
                <c:ptCount val="10"/>
                <c:pt idx="0">
                  <c:v>0.34909456740442657</c:v>
                </c:pt>
                <c:pt idx="1">
                  <c:v>0.39190353143841516</c:v>
                </c:pt>
                <c:pt idx="2">
                  <c:v>0.39538714991762769</c:v>
                </c:pt>
                <c:pt idx="3">
                  <c:v>0.42415094339622639</c:v>
                </c:pt>
                <c:pt idx="4">
                  <c:v>0.45588235294117646</c:v>
                </c:pt>
                <c:pt idx="5">
                  <c:v>0.45989698307579102</c:v>
                </c:pt>
                <c:pt idx="6">
                  <c:v>0.47085492227979275</c:v>
                </c:pt>
                <c:pt idx="7">
                  <c:v>0.5049620548744892</c:v>
                </c:pt>
                <c:pt idx="8">
                  <c:v>0.45357142857142857</c:v>
                </c:pt>
                <c:pt idx="9">
                  <c:v>0.52180808881839813</c:v>
                </c:pt>
              </c:numCache>
            </c:numRef>
          </c:val>
          <c:smooth val="0"/>
          <c:extLst>
            <c:ext xmlns:c16="http://schemas.microsoft.com/office/drawing/2014/chart" uri="{C3380CC4-5D6E-409C-BE32-E72D297353CC}">
              <c16:uniqueId val="{00000000-B035-4DCA-873C-9028179BA75F}"/>
            </c:ext>
          </c:extLst>
        </c:ser>
        <c:dLbls>
          <c:showLegendKey val="0"/>
          <c:showVal val="0"/>
          <c:showCatName val="0"/>
          <c:showSerName val="0"/>
          <c:showPercent val="0"/>
          <c:showBubbleSize val="0"/>
        </c:dLbls>
        <c:marker val="1"/>
        <c:smooth val="0"/>
        <c:axId val="470240032"/>
        <c:axId val="470233312"/>
      </c:lineChart>
      <c:catAx>
        <c:axId val="4702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33312"/>
        <c:crosses val="autoZero"/>
        <c:auto val="1"/>
        <c:lblAlgn val="ctr"/>
        <c:lblOffset val="100"/>
        <c:noMultiLvlLbl val="0"/>
      </c:catAx>
      <c:valAx>
        <c:axId val="4702333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40032"/>
        <c:crosses val="autoZero"/>
        <c:crossBetween val="between"/>
      </c:valAx>
      <c:spPr>
        <a:noFill/>
        <a:ln>
          <a:noFill/>
        </a:ln>
        <a:effectLst/>
      </c:spPr>
    </c:plotArea>
    <c:legend>
      <c:legendPos val="b"/>
      <c:layout>
        <c:manualLayout>
          <c:xMode val="edge"/>
          <c:yMode val="edge"/>
          <c:x val="0.29027781611986553"/>
          <c:y val="0.86919579936536662"/>
          <c:w val="0.41051188240347858"/>
          <c:h val="0.130804200634633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291240437710643"/>
        </c:manualLayout>
      </c:layout>
      <c:lineChart>
        <c:grouping val="standard"/>
        <c:varyColors val="0"/>
        <c:ser>
          <c:idx val="1"/>
          <c:order val="0"/>
          <c:tx>
            <c:strRef>
              <c:f>'9. Data - Contraceptive Care'!$J$16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Care'!$J$17:$J$26</c:f>
              <c:numCache>
                <c:formatCode>0.0%</c:formatCode>
                <c:ptCount val="10"/>
                <c:pt idx="0">
                  <c:v>0.31660274581735315</c:v>
                </c:pt>
                <c:pt idx="1">
                  <c:v>0.35484771892586336</c:v>
                </c:pt>
                <c:pt idx="2">
                  <c:v>0.36481038701067614</c:v>
                </c:pt>
                <c:pt idx="3">
                  <c:v>0.35688081102274</c:v>
                </c:pt>
                <c:pt idx="4">
                  <c:v>0.36132508253183371</c:v>
                </c:pt>
                <c:pt idx="5">
                  <c:v>0.3812493854214955</c:v>
                </c:pt>
                <c:pt idx="6">
                  <c:v>0.37891240190045128</c:v>
                </c:pt>
                <c:pt idx="7">
                  <c:v>0.34750135795763171</c:v>
                </c:pt>
                <c:pt idx="8">
                  <c:v>0.34313443200487798</c:v>
                </c:pt>
                <c:pt idx="9">
                  <c:v>0.35006574238969423</c:v>
                </c:pt>
              </c:numCache>
            </c:numRef>
          </c:val>
          <c:smooth val="0"/>
          <c:extLst>
            <c:ext xmlns:c16="http://schemas.microsoft.com/office/drawing/2014/chart" uri="{C3380CC4-5D6E-409C-BE32-E72D297353CC}">
              <c16:uniqueId val="{00000002-7747-47D7-ABA4-2740011927D0}"/>
            </c:ext>
          </c:extLst>
        </c:ser>
        <c:ser>
          <c:idx val="0"/>
          <c:order val="1"/>
          <c:tx>
            <c:strRef>
              <c:f>'9. Data - Contraceptive Care'!$E$16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477996865409705E-2"/>
                  <c:y val="5.6530984474398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1D-4046-ADDE-0640CD31171A}"/>
                </c:ext>
              </c:extLst>
            </c:dLbl>
            <c:dLbl>
              <c:idx val="1"/>
              <c:delete val="1"/>
              <c:extLst>
                <c:ext xmlns:c15="http://schemas.microsoft.com/office/drawing/2012/chart" uri="{CE6537A1-D6FC-4f65-9D91-7224C49458BB}"/>
                <c:ext xmlns:c16="http://schemas.microsoft.com/office/drawing/2014/chart" uri="{C3380CC4-5D6E-409C-BE32-E72D297353CC}">
                  <c16:uniqueId val="{00000007-401D-4046-ADDE-0640CD31171A}"/>
                </c:ext>
              </c:extLst>
            </c:dLbl>
            <c:dLbl>
              <c:idx val="2"/>
              <c:delete val="1"/>
              <c:extLst>
                <c:ext xmlns:c15="http://schemas.microsoft.com/office/drawing/2012/chart" uri="{CE6537A1-D6FC-4f65-9D91-7224C49458BB}"/>
                <c:ext xmlns:c16="http://schemas.microsoft.com/office/drawing/2014/chart" uri="{C3380CC4-5D6E-409C-BE32-E72D297353CC}">
                  <c16:uniqueId val="{00000006-401D-4046-ADDE-0640CD31171A}"/>
                </c:ext>
              </c:extLst>
            </c:dLbl>
            <c:dLbl>
              <c:idx val="3"/>
              <c:delete val="1"/>
              <c:extLst>
                <c:ext xmlns:c15="http://schemas.microsoft.com/office/drawing/2012/chart" uri="{CE6537A1-D6FC-4f65-9D91-7224C49458BB}"/>
                <c:ext xmlns:c16="http://schemas.microsoft.com/office/drawing/2014/chart" uri="{C3380CC4-5D6E-409C-BE32-E72D297353CC}">
                  <c16:uniqueId val="{00000005-401D-4046-ADDE-0640CD31171A}"/>
                </c:ext>
              </c:extLst>
            </c:dLbl>
            <c:dLbl>
              <c:idx val="4"/>
              <c:delete val="1"/>
              <c:extLst>
                <c:ext xmlns:c15="http://schemas.microsoft.com/office/drawing/2012/chart" uri="{CE6537A1-D6FC-4f65-9D91-7224C49458BB}"/>
                <c:ext xmlns:c16="http://schemas.microsoft.com/office/drawing/2014/chart" uri="{C3380CC4-5D6E-409C-BE32-E72D297353CC}">
                  <c16:uniqueId val="{00000004-401D-4046-ADDE-0640CD31171A}"/>
                </c:ext>
              </c:extLst>
            </c:dLbl>
            <c:dLbl>
              <c:idx val="5"/>
              <c:delete val="1"/>
              <c:extLst>
                <c:ext xmlns:c15="http://schemas.microsoft.com/office/drawing/2012/chart" uri="{CE6537A1-D6FC-4f65-9D91-7224C49458BB}"/>
                <c:ext xmlns:c16="http://schemas.microsoft.com/office/drawing/2014/chart" uri="{C3380CC4-5D6E-409C-BE32-E72D297353CC}">
                  <c16:uniqueId val="{00000003-401D-4046-ADDE-0640CD31171A}"/>
                </c:ext>
              </c:extLst>
            </c:dLbl>
            <c:dLbl>
              <c:idx val="6"/>
              <c:delete val="1"/>
              <c:extLst>
                <c:ext xmlns:c15="http://schemas.microsoft.com/office/drawing/2012/chart" uri="{CE6537A1-D6FC-4f65-9D91-7224C49458BB}"/>
                <c:ext xmlns:c16="http://schemas.microsoft.com/office/drawing/2014/chart" uri="{C3380CC4-5D6E-409C-BE32-E72D297353CC}">
                  <c16:uniqueId val="{00000002-401D-4046-ADDE-0640CD31171A}"/>
                </c:ext>
              </c:extLst>
            </c:dLbl>
            <c:dLbl>
              <c:idx val="7"/>
              <c:delete val="1"/>
              <c:extLst>
                <c:ext xmlns:c15="http://schemas.microsoft.com/office/drawing/2012/chart" uri="{CE6537A1-D6FC-4f65-9D91-7224C49458BB}"/>
                <c:ext xmlns:c16="http://schemas.microsoft.com/office/drawing/2014/chart" uri="{C3380CC4-5D6E-409C-BE32-E72D297353CC}">
                  <c16:uniqueId val="{00000001-401D-4046-ADDE-0640CD31171A}"/>
                </c:ext>
              </c:extLst>
            </c:dLbl>
            <c:dLbl>
              <c:idx val="8"/>
              <c:delete val="1"/>
              <c:extLst>
                <c:ext xmlns:c15="http://schemas.microsoft.com/office/drawing/2012/chart" uri="{CE6537A1-D6FC-4f65-9D91-7224C49458BB}"/>
                <c:ext xmlns:c16="http://schemas.microsoft.com/office/drawing/2014/chart" uri="{C3380CC4-5D6E-409C-BE32-E72D297353CC}">
                  <c16:uniqueId val="{00000000-401D-4046-ADDE-0640CD3117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Care'!$E$17:$E$26</c:f>
              <c:numCache>
                <c:formatCode>0.0%</c:formatCode>
                <c:ptCount val="10"/>
                <c:pt idx="0">
                  <c:v>0.30670151204032109</c:v>
                </c:pt>
                <c:pt idx="1">
                  <c:v>0.35815338793745344</c:v>
                </c:pt>
                <c:pt idx="2">
                  <c:v>0.37215751525235718</c:v>
                </c:pt>
                <c:pt idx="3">
                  <c:v>0.36686724332455811</c:v>
                </c:pt>
                <c:pt idx="4">
                  <c:v>0.36840084469187945</c:v>
                </c:pt>
                <c:pt idx="5">
                  <c:v>0.37766459158649313</c:v>
                </c:pt>
                <c:pt idx="6">
                  <c:v>0.38074588031222895</c:v>
                </c:pt>
                <c:pt idx="7">
                  <c:v>0.35634998367613452</c:v>
                </c:pt>
                <c:pt idx="8">
                  <c:v>0.33966398831263694</c:v>
                </c:pt>
                <c:pt idx="9">
                  <c:v>0.35509022053909556</c:v>
                </c:pt>
              </c:numCache>
            </c:numRef>
          </c:val>
          <c:smooth val="0"/>
          <c:extLst>
            <c:ext xmlns:c16="http://schemas.microsoft.com/office/drawing/2014/chart" uri="{C3380CC4-5D6E-409C-BE32-E72D297353CC}">
              <c16:uniqueId val="{00000000-7747-47D7-ABA4-2740011927D0}"/>
            </c:ext>
          </c:extLst>
        </c:ser>
        <c:dLbls>
          <c:showLegendKey val="0"/>
          <c:showVal val="0"/>
          <c:showCatName val="0"/>
          <c:showSerName val="0"/>
          <c:showPercent val="0"/>
          <c:showBubbleSize val="0"/>
        </c:dLbls>
        <c:marker val="1"/>
        <c:smooth val="0"/>
        <c:axId val="470210352"/>
        <c:axId val="470226592"/>
      </c:lineChart>
      <c:catAx>
        <c:axId val="470210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6592"/>
        <c:crossesAt val="0"/>
        <c:auto val="1"/>
        <c:lblAlgn val="ctr"/>
        <c:lblOffset val="100"/>
        <c:noMultiLvlLbl val="0"/>
      </c:catAx>
      <c:valAx>
        <c:axId val="4702265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0352"/>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741411981777678"/>
        </c:manualLayout>
      </c:layout>
      <c:lineChart>
        <c:grouping val="standard"/>
        <c:varyColors val="0"/>
        <c:ser>
          <c:idx val="1"/>
          <c:order val="0"/>
          <c:tx>
            <c:strRef>
              <c:f>'9. Data - Contraceptive Care'!$J$30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Care'!$J$31:$J$40</c:f>
              <c:numCache>
                <c:formatCode>0.0%</c:formatCode>
                <c:ptCount val="10"/>
                <c:pt idx="0">
                  <c:v>0.40323610815414096</c:v>
                </c:pt>
                <c:pt idx="1">
                  <c:v>0.40501089324618739</c:v>
                </c:pt>
                <c:pt idx="2">
                  <c:v>0.4348011970927747</c:v>
                </c:pt>
                <c:pt idx="3">
                  <c:v>0.43996375169913909</c:v>
                </c:pt>
                <c:pt idx="4">
                  <c:v>0.43186962426437303</c:v>
                </c:pt>
                <c:pt idx="5">
                  <c:v>0.44424419914395136</c:v>
                </c:pt>
                <c:pt idx="6">
                  <c:v>0.40890601584243202</c:v>
                </c:pt>
                <c:pt idx="7">
                  <c:v>0.37671860678276808</c:v>
                </c:pt>
                <c:pt idx="8">
                  <c:v>0.37824438611840189</c:v>
                </c:pt>
                <c:pt idx="9">
                  <c:v>0.38437047756874093</c:v>
                </c:pt>
              </c:numCache>
            </c:numRef>
          </c:val>
          <c:smooth val="0"/>
          <c:extLst>
            <c:ext xmlns:c16="http://schemas.microsoft.com/office/drawing/2014/chart" uri="{C3380CC4-5D6E-409C-BE32-E72D297353CC}">
              <c16:uniqueId val="{00000002-E1EB-4333-9EA4-8DA78E94A8AD}"/>
            </c:ext>
          </c:extLst>
        </c:ser>
        <c:ser>
          <c:idx val="0"/>
          <c:order val="1"/>
          <c:tx>
            <c:strRef>
              <c:f>'9. Data - Contraceptive Care'!$E$30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57-4228-9E90-03171B626E21}"/>
                </c:ext>
              </c:extLst>
            </c:dLbl>
            <c:dLbl>
              <c:idx val="1"/>
              <c:delete val="1"/>
              <c:extLst>
                <c:ext xmlns:c15="http://schemas.microsoft.com/office/drawing/2012/chart" uri="{CE6537A1-D6FC-4f65-9D91-7224C49458BB}"/>
                <c:ext xmlns:c16="http://schemas.microsoft.com/office/drawing/2014/chart" uri="{C3380CC4-5D6E-409C-BE32-E72D297353CC}">
                  <c16:uniqueId val="{00000007-AA57-4228-9E90-03171B626E21}"/>
                </c:ext>
              </c:extLst>
            </c:dLbl>
            <c:dLbl>
              <c:idx val="2"/>
              <c:delete val="1"/>
              <c:extLst>
                <c:ext xmlns:c15="http://schemas.microsoft.com/office/drawing/2012/chart" uri="{CE6537A1-D6FC-4f65-9D91-7224C49458BB}"/>
                <c:ext xmlns:c16="http://schemas.microsoft.com/office/drawing/2014/chart" uri="{C3380CC4-5D6E-409C-BE32-E72D297353CC}">
                  <c16:uniqueId val="{00000006-AA57-4228-9E90-03171B626E21}"/>
                </c:ext>
              </c:extLst>
            </c:dLbl>
            <c:dLbl>
              <c:idx val="3"/>
              <c:delete val="1"/>
              <c:extLst>
                <c:ext xmlns:c15="http://schemas.microsoft.com/office/drawing/2012/chart" uri="{CE6537A1-D6FC-4f65-9D91-7224C49458BB}"/>
                <c:ext xmlns:c16="http://schemas.microsoft.com/office/drawing/2014/chart" uri="{C3380CC4-5D6E-409C-BE32-E72D297353CC}">
                  <c16:uniqueId val="{00000005-AA57-4228-9E90-03171B626E21}"/>
                </c:ext>
              </c:extLst>
            </c:dLbl>
            <c:dLbl>
              <c:idx val="4"/>
              <c:delete val="1"/>
              <c:extLst>
                <c:ext xmlns:c15="http://schemas.microsoft.com/office/drawing/2012/chart" uri="{CE6537A1-D6FC-4f65-9D91-7224C49458BB}"/>
                <c:ext xmlns:c16="http://schemas.microsoft.com/office/drawing/2014/chart" uri="{C3380CC4-5D6E-409C-BE32-E72D297353CC}">
                  <c16:uniqueId val="{00000004-AA57-4228-9E90-03171B626E21}"/>
                </c:ext>
              </c:extLst>
            </c:dLbl>
            <c:dLbl>
              <c:idx val="5"/>
              <c:delete val="1"/>
              <c:extLst>
                <c:ext xmlns:c15="http://schemas.microsoft.com/office/drawing/2012/chart" uri="{CE6537A1-D6FC-4f65-9D91-7224C49458BB}"/>
                <c:ext xmlns:c16="http://schemas.microsoft.com/office/drawing/2014/chart" uri="{C3380CC4-5D6E-409C-BE32-E72D297353CC}">
                  <c16:uniqueId val="{00000003-AA57-4228-9E90-03171B626E21}"/>
                </c:ext>
              </c:extLst>
            </c:dLbl>
            <c:dLbl>
              <c:idx val="6"/>
              <c:delete val="1"/>
              <c:extLst>
                <c:ext xmlns:c15="http://schemas.microsoft.com/office/drawing/2012/chart" uri="{CE6537A1-D6FC-4f65-9D91-7224C49458BB}"/>
                <c:ext xmlns:c16="http://schemas.microsoft.com/office/drawing/2014/chart" uri="{C3380CC4-5D6E-409C-BE32-E72D297353CC}">
                  <c16:uniqueId val="{00000002-AA57-4228-9E90-03171B626E21}"/>
                </c:ext>
              </c:extLst>
            </c:dLbl>
            <c:dLbl>
              <c:idx val="7"/>
              <c:delete val="1"/>
              <c:extLst>
                <c:ext xmlns:c15="http://schemas.microsoft.com/office/drawing/2012/chart" uri="{CE6537A1-D6FC-4f65-9D91-7224C49458BB}"/>
                <c:ext xmlns:c16="http://schemas.microsoft.com/office/drawing/2014/chart" uri="{C3380CC4-5D6E-409C-BE32-E72D297353CC}">
                  <c16:uniqueId val="{00000001-AA57-4228-9E90-03171B626E21}"/>
                </c:ext>
              </c:extLst>
            </c:dLbl>
            <c:dLbl>
              <c:idx val="8"/>
              <c:delete val="1"/>
              <c:extLst>
                <c:ext xmlns:c15="http://schemas.microsoft.com/office/drawing/2012/chart" uri="{CE6537A1-D6FC-4f65-9D91-7224C49458BB}"/>
                <c:ext xmlns:c16="http://schemas.microsoft.com/office/drawing/2014/chart" uri="{C3380CC4-5D6E-409C-BE32-E72D297353CC}">
                  <c16:uniqueId val="{00000000-AA57-4228-9E90-03171B626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Care'!$E$31:$E$40</c:f>
              <c:numCache>
                <c:formatCode>0.0%</c:formatCode>
                <c:ptCount val="10"/>
                <c:pt idx="0">
                  <c:v>0.40664961636828645</c:v>
                </c:pt>
                <c:pt idx="1">
                  <c:v>0.46866485013623976</c:v>
                </c:pt>
                <c:pt idx="2">
                  <c:v>0.48110831234256929</c:v>
                </c:pt>
                <c:pt idx="3">
                  <c:v>0.47905759162303663</c:v>
                </c:pt>
                <c:pt idx="4">
                  <c:v>0.49100257069408743</c:v>
                </c:pt>
                <c:pt idx="5">
                  <c:v>0.46938775510204084</c:v>
                </c:pt>
                <c:pt idx="6">
                  <c:v>0.45977011494252873</c:v>
                </c:pt>
                <c:pt idx="7">
                  <c:v>0.42820512820512818</c:v>
                </c:pt>
                <c:pt idx="8">
                  <c:v>0.4302788844621514</c:v>
                </c:pt>
                <c:pt idx="9">
                  <c:v>0.44482758620689655</c:v>
                </c:pt>
              </c:numCache>
            </c:numRef>
          </c:val>
          <c:smooth val="0"/>
          <c:extLst>
            <c:ext xmlns:c16="http://schemas.microsoft.com/office/drawing/2014/chart" uri="{C3380CC4-5D6E-409C-BE32-E72D297353CC}">
              <c16:uniqueId val="{00000000-E1EB-4333-9EA4-8DA78E94A8AD}"/>
            </c:ext>
          </c:extLst>
        </c:ser>
        <c:dLbls>
          <c:showLegendKey val="0"/>
          <c:showVal val="0"/>
          <c:showCatName val="0"/>
          <c:showSerName val="0"/>
          <c:showPercent val="0"/>
          <c:showBubbleSize val="0"/>
        </c:dLbls>
        <c:marker val="1"/>
        <c:smooth val="0"/>
        <c:axId val="470228832"/>
        <c:axId val="470218192"/>
      </c:lineChart>
      <c:catAx>
        <c:axId val="470228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8192"/>
        <c:crosses val="autoZero"/>
        <c:auto val="1"/>
        <c:lblAlgn val="ctr"/>
        <c:lblOffset val="100"/>
        <c:noMultiLvlLbl val="0"/>
      </c:catAx>
      <c:valAx>
        <c:axId val="470218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80301899799704E-2"/>
          <c:y val="5.086705202312139E-2"/>
          <c:w val="0.89338839298537653"/>
          <c:h val="0.68184275774924852"/>
        </c:manualLayout>
      </c:layout>
      <c:lineChart>
        <c:grouping val="standard"/>
        <c:varyColors val="0"/>
        <c:ser>
          <c:idx val="1"/>
          <c:order val="0"/>
          <c:tx>
            <c:strRef>
              <c:f>'9. Data - Contraceptive Care'!$J$44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Care'!$J$45:$J$54</c:f>
              <c:numCache>
                <c:formatCode>0.0%</c:formatCode>
                <c:ptCount val="10"/>
                <c:pt idx="0">
                  <c:v>3.0265132566283142E-2</c:v>
                </c:pt>
                <c:pt idx="1">
                  <c:v>3.6921701973160546E-2</c:v>
                </c:pt>
                <c:pt idx="2">
                  <c:v>4.1773242882562275E-2</c:v>
                </c:pt>
                <c:pt idx="3">
                  <c:v>4.2539486949703151E-2</c:v>
                </c:pt>
                <c:pt idx="4">
                  <c:v>5.1920026295856972E-2</c:v>
                </c:pt>
                <c:pt idx="5">
                  <c:v>5.9322629131723488E-2</c:v>
                </c:pt>
                <c:pt idx="6">
                  <c:v>7.097576792260557E-2</c:v>
                </c:pt>
                <c:pt idx="7">
                  <c:v>8.2119401511036486E-2</c:v>
                </c:pt>
                <c:pt idx="8">
                  <c:v>8.1976931285039203E-2</c:v>
                </c:pt>
                <c:pt idx="9">
                  <c:v>9.611703809729874E-2</c:v>
                </c:pt>
              </c:numCache>
            </c:numRef>
          </c:val>
          <c:smooth val="0"/>
          <c:extLst>
            <c:ext xmlns:c16="http://schemas.microsoft.com/office/drawing/2014/chart" uri="{C3380CC4-5D6E-409C-BE32-E72D297353CC}">
              <c16:uniqueId val="{00000002-1EE2-4B66-9831-23AFAE657110}"/>
            </c:ext>
          </c:extLst>
        </c:ser>
        <c:ser>
          <c:idx val="0"/>
          <c:order val="1"/>
          <c:tx>
            <c:strRef>
              <c:f>'9. Data - Contraceptive Care'!$E$44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6197663888085043E-2"/>
                  <c:y val="-6.0254924681344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A-4A25-9759-D8A94B09C9BC}"/>
                </c:ext>
              </c:extLst>
            </c:dLbl>
            <c:dLbl>
              <c:idx val="1"/>
              <c:delete val="1"/>
              <c:extLst>
                <c:ext xmlns:c15="http://schemas.microsoft.com/office/drawing/2012/chart" uri="{CE6537A1-D6FC-4f65-9D91-7224C49458BB}"/>
                <c:ext xmlns:c16="http://schemas.microsoft.com/office/drawing/2014/chart" uri="{C3380CC4-5D6E-409C-BE32-E72D297353CC}">
                  <c16:uniqueId val="{00000007-1CAA-4A25-9759-D8A94B09C9BC}"/>
                </c:ext>
              </c:extLst>
            </c:dLbl>
            <c:dLbl>
              <c:idx val="2"/>
              <c:delete val="1"/>
              <c:extLst>
                <c:ext xmlns:c15="http://schemas.microsoft.com/office/drawing/2012/chart" uri="{CE6537A1-D6FC-4f65-9D91-7224C49458BB}"/>
                <c:ext xmlns:c16="http://schemas.microsoft.com/office/drawing/2014/chart" uri="{C3380CC4-5D6E-409C-BE32-E72D297353CC}">
                  <c16:uniqueId val="{00000006-1CAA-4A25-9759-D8A94B09C9BC}"/>
                </c:ext>
              </c:extLst>
            </c:dLbl>
            <c:dLbl>
              <c:idx val="3"/>
              <c:delete val="1"/>
              <c:extLst>
                <c:ext xmlns:c15="http://schemas.microsoft.com/office/drawing/2012/chart" uri="{CE6537A1-D6FC-4f65-9D91-7224C49458BB}"/>
                <c:ext xmlns:c16="http://schemas.microsoft.com/office/drawing/2014/chart" uri="{C3380CC4-5D6E-409C-BE32-E72D297353CC}">
                  <c16:uniqueId val="{00000005-1CAA-4A25-9759-D8A94B09C9BC}"/>
                </c:ext>
              </c:extLst>
            </c:dLbl>
            <c:dLbl>
              <c:idx val="4"/>
              <c:delete val="1"/>
              <c:extLst>
                <c:ext xmlns:c15="http://schemas.microsoft.com/office/drawing/2012/chart" uri="{CE6537A1-D6FC-4f65-9D91-7224C49458BB}"/>
                <c:ext xmlns:c16="http://schemas.microsoft.com/office/drawing/2014/chart" uri="{C3380CC4-5D6E-409C-BE32-E72D297353CC}">
                  <c16:uniqueId val="{00000004-1CAA-4A25-9759-D8A94B09C9BC}"/>
                </c:ext>
              </c:extLst>
            </c:dLbl>
            <c:dLbl>
              <c:idx val="5"/>
              <c:delete val="1"/>
              <c:extLst>
                <c:ext xmlns:c15="http://schemas.microsoft.com/office/drawing/2012/chart" uri="{CE6537A1-D6FC-4f65-9D91-7224C49458BB}"/>
                <c:ext xmlns:c16="http://schemas.microsoft.com/office/drawing/2014/chart" uri="{C3380CC4-5D6E-409C-BE32-E72D297353CC}">
                  <c16:uniqueId val="{00000003-1CAA-4A25-9759-D8A94B09C9BC}"/>
                </c:ext>
              </c:extLst>
            </c:dLbl>
            <c:dLbl>
              <c:idx val="6"/>
              <c:delete val="1"/>
              <c:extLst>
                <c:ext xmlns:c15="http://schemas.microsoft.com/office/drawing/2012/chart" uri="{CE6537A1-D6FC-4f65-9D91-7224C49458BB}"/>
                <c:ext xmlns:c16="http://schemas.microsoft.com/office/drawing/2014/chart" uri="{C3380CC4-5D6E-409C-BE32-E72D297353CC}">
                  <c16:uniqueId val="{00000002-1CAA-4A25-9759-D8A94B09C9BC}"/>
                </c:ext>
              </c:extLst>
            </c:dLbl>
            <c:dLbl>
              <c:idx val="7"/>
              <c:delete val="1"/>
              <c:extLst>
                <c:ext xmlns:c15="http://schemas.microsoft.com/office/drawing/2012/chart" uri="{CE6537A1-D6FC-4f65-9D91-7224C49458BB}"/>
                <c:ext xmlns:c16="http://schemas.microsoft.com/office/drawing/2014/chart" uri="{C3380CC4-5D6E-409C-BE32-E72D297353CC}">
                  <c16:uniqueId val="{00000001-1CAA-4A25-9759-D8A94B09C9BC}"/>
                </c:ext>
              </c:extLst>
            </c:dLbl>
            <c:dLbl>
              <c:idx val="8"/>
              <c:delete val="1"/>
              <c:extLst>
                <c:ext xmlns:c15="http://schemas.microsoft.com/office/drawing/2012/chart" uri="{CE6537A1-D6FC-4f65-9D91-7224C49458BB}"/>
                <c:ext xmlns:c16="http://schemas.microsoft.com/office/drawing/2014/chart" uri="{C3380CC4-5D6E-409C-BE32-E72D297353CC}">
                  <c16:uniqueId val="{00000000-1CAA-4A25-9759-D8A94B09C9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Care'!$E$45:$E$54</c:f>
              <c:numCache>
                <c:formatCode>0.0%</c:formatCode>
                <c:ptCount val="10"/>
                <c:pt idx="0">
                  <c:v>3.0240806421504573E-2</c:v>
                </c:pt>
                <c:pt idx="1">
                  <c:v>3.6113179448994788E-2</c:v>
                </c:pt>
                <c:pt idx="2">
                  <c:v>4.1412460713625442E-2</c:v>
                </c:pt>
                <c:pt idx="3">
                  <c:v>4.7574276043625421E-2</c:v>
                </c:pt>
                <c:pt idx="4">
                  <c:v>5.0489537339220583E-2</c:v>
                </c:pt>
                <c:pt idx="5">
                  <c:v>6.0365968685153745E-2</c:v>
                </c:pt>
                <c:pt idx="6">
                  <c:v>7.0598438855160456E-2</c:v>
                </c:pt>
                <c:pt idx="7">
                  <c:v>7.1172053542278818E-2</c:v>
                </c:pt>
                <c:pt idx="8">
                  <c:v>6.5254443632822012E-2</c:v>
                </c:pt>
                <c:pt idx="9">
                  <c:v>6.8834929828469588E-2</c:v>
                </c:pt>
              </c:numCache>
            </c:numRef>
          </c:val>
          <c:smooth val="0"/>
          <c:extLst>
            <c:ext xmlns:c16="http://schemas.microsoft.com/office/drawing/2014/chart" uri="{C3380CC4-5D6E-409C-BE32-E72D297353CC}">
              <c16:uniqueId val="{00000000-1EE2-4B66-9831-23AFAE657110}"/>
            </c:ext>
          </c:extLst>
        </c:ser>
        <c:dLbls>
          <c:showLegendKey val="0"/>
          <c:showVal val="0"/>
          <c:showCatName val="0"/>
          <c:showSerName val="0"/>
          <c:showPercent val="0"/>
          <c:showBubbleSize val="0"/>
        </c:dLbls>
        <c:marker val="1"/>
        <c:smooth val="0"/>
        <c:axId val="470216512"/>
        <c:axId val="470217072"/>
      </c:lineChart>
      <c:catAx>
        <c:axId val="47021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7072"/>
        <c:crosses val="autoZero"/>
        <c:auto val="1"/>
        <c:lblAlgn val="ctr"/>
        <c:lblOffset val="100"/>
        <c:noMultiLvlLbl val="0"/>
      </c:catAx>
      <c:valAx>
        <c:axId val="47021707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43774905340854E-2"/>
          <c:y val="5.086705202312139E-2"/>
          <c:w val="0.90679427693108317"/>
          <c:h val="0.73144035491831572"/>
        </c:manualLayout>
      </c:layout>
      <c:lineChart>
        <c:grouping val="standard"/>
        <c:varyColors val="0"/>
        <c:ser>
          <c:idx val="1"/>
          <c:order val="0"/>
          <c:tx>
            <c:strRef>
              <c:f>'9. Data - Contraceptive Care'!$J$58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Care'!$J$59:$J$68</c:f>
              <c:numCache>
                <c:formatCode>0.0%</c:formatCode>
                <c:ptCount val="10"/>
                <c:pt idx="0">
                  <c:v>0.10517351500958058</c:v>
                </c:pt>
                <c:pt idx="1">
                  <c:v>0.10108932461873639</c:v>
                </c:pt>
                <c:pt idx="2">
                  <c:v>0.10966224882428388</c:v>
                </c:pt>
                <c:pt idx="3">
                  <c:v>0.11984594472134119</c:v>
                </c:pt>
                <c:pt idx="4">
                  <c:v>0.13354459031235855</c:v>
                </c:pt>
                <c:pt idx="5">
                  <c:v>0.13043478260869565</c:v>
                </c:pt>
                <c:pt idx="6">
                  <c:v>0.13316206379790194</c:v>
                </c:pt>
                <c:pt idx="7">
                  <c:v>0.14459211732355637</c:v>
                </c:pt>
                <c:pt idx="8">
                  <c:v>0.14610673665791776</c:v>
                </c:pt>
                <c:pt idx="9">
                  <c:v>0.16874095513748191</c:v>
                </c:pt>
              </c:numCache>
            </c:numRef>
          </c:val>
          <c:smooth val="0"/>
          <c:extLst>
            <c:ext xmlns:c16="http://schemas.microsoft.com/office/drawing/2014/chart" uri="{C3380CC4-5D6E-409C-BE32-E72D297353CC}">
              <c16:uniqueId val="{00000002-1EF3-423E-B1C2-0D556A921AB6}"/>
            </c:ext>
          </c:extLst>
        </c:ser>
        <c:ser>
          <c:idx val="0"/>
          <c:order val="1"/>
          <c:tx>
            <c:strRef>
              <c:f>'9. Data - Contraceptive Care'!$E$58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895529120633184E-2"/>
                  <c:y val="7.479666916827329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1234746946257893E-2"/>
                      <c:h val="7.475758599481995E-2"/>
                    </c:manualLayout>
                  </c15:layout>
                </c:ext>
                <c:ext xmlns:c16="http://schemas.microsoft.com/office/drawing/2014/chart" uri="{C3380CC4-5D6E-409C-BE32-E72D297353CC}">
                  <c16:uniqueId val="{00000008-6D68-4500-ACD7-BF3AD80CF239}"/>
                </c:ext>
              </c:extLst>
            </c:dLbl>
            <c:dLbl>
              <c:idx val="1"/>
              <c:delete val="1"/>
              <c:extLst>
                <c:ext xmlns:c15="http://schemas.microsoft.com/office/drawing/2012/chart" uri="{CE6537A1-D6FC-4f65-9D91-7224C49458BB}"/>
                <c:ext xmlns:c16="http://schemas.microsoft.com/office/drawing/2014/chart" uri="{C3380CC4-5D6E-409C-BE32-E72D297353CC}">
                  <c16:uniqueId val="{00000007-6D68-4500-ACD7-BF3AD80CF239}"/>
                </c:ext>
              </c:extLst>
            </c:dLbl>
            <c:dLbl>
              <c:idx val="2"/>
              <c:delete val="1"/>
              <c:extLst>
                <c:ext xmlns:c15="http://schemas.microsoft.com/office/drawing/2012/chart" uri="{CE6537A1-D6FC-4f65-9D91-7224C49458BB}"/>
                <c:ext xmlns:c16="http://schemas.microsoft.com/office/drawing/2014/chart" uri="{C3380CC4-5D6E-409C-BE32-E72D297353CC}">
                  <c16:uniqueId val="{00000006-6D68-4500-ACD7-BF3AD80CF239}"/>
                </c:ext>
              </c:extLst>
            </c:dLbl>
            <c:dLbl>
              <c:idx val="3"/>
              <c:delete val="1"/>
              <c:extLst>
                <c:ext xmlns:c15="http://schemas.microsoft.com/office/drawing/2012/chart" uri="{CE6537A1-D6FC-4f65-9D91-7224C49458BB}"/>
                <c:ext xmlns:c16="http://schemas.microsoft.com/office/drawing/2014/chart" uri="{C3380CC4-5D6E-409C-BE32-E72D297353CC}">
                  <c16:uniqueId val="{00000005-6D68-4500-ACD7-BF3AD80CF239}"/>
                </c:ext>
              </c:extLst>
            </c:dLbl>
            <c:dLbl>
              <c:idx val="4"/>
              <c:delete val="1"/>
              <c:extLst>
                <c:ext xmlns:c15="http://schemas.microsoft.com/office/drawing/2012/chart" uri="{CE6537A1-D6FC-4f65-9D91-7224C49458BB}"/>
                <c:ext xmlns:c16="http://schemas.microsoft.com/office/drawing/2014/chart" uri="{C3380CC4-5D6E-409C-BE32-E72D297353CC}">
                  <c16:uniqueId val="{00000004-6D68-4500-ACD7-BF3AD80CF239}"/>
                </c:ext>
              </c:extLst>
            </c:dLbl>
            <c:dLbl>
              <c:idx val="5"/>
              <c:delete val="1"/>
              <c:extLst>
                <c:ext xmlns:c15="http://schemas.microsoft.com/office/drawing/2012/chart" uri="{CE6537A1-D6FC-4f65-9D91-7224C49458BB}"/>
                <c:ext xmlns:c16="http://schemas.microsoft.com/office/drawing/2014/chart" uri="{C3380CC4-5D6E-409C-BE32-E72D297353CC}">
                  <c16:uniqueId val="{00000003-6D68-4500-ACD7-BF3AD80CF239}"/>
                </c:ext>
              </c:extLst>
            </c:dLbl>
            <c:dLbl>
              <c:idx val="6"/>
              <c:delete val="1"/>
              <c:extLst>
                <c:ext xmlns:c15="http://schemas.microsoft.com/office/drawing/2012/chart" uri="{CE6537A1-D6FC-4f65-9D91-7224C49458BB}"/>
                <c:ext xmlns:c16="http://schemas.microsoft.com/office/drawing/2014/chart" uri="{C3380CC4-5D6E-409C-BE32-E72D297353CC}">
                  <c16:uniqueId val="{00000002-6D68-4500-ACD7-BF3AD80CF239}"/>
                </c:ext>
              </c:extLst>
            </c:dLbl>
            <c:dLbl>
              <c:idx val="7"/>
              <c:delete val="1"/>
              <c:extLst>
                <c:ext xmlns:c15="http://schemas.microsoft.com/office/drawing/2012/chart" uri="{CE6537A1-D6FC-4f65-9D91-7224C49458BB}"/>
                <c:ext xmlns:c16="http://schemas.microsoft.com/office/drawing/2014/chart" uri="{C3380CC4-5D6E-409C-BE32-E72D297353CC}">
                  <c16:uniqueId val="{00000001-6D68-4500-ACD7-BF3AD80CF239}"/>
                </c:ext>
              </c:extLst>
            </c:dLbl>
            <c:dLbl>
              <c:idx val="8"/>
              <c:delete val="1"/>
              <c:extLst>
                <c:ext xmlns:c15="http://schemas.microsoft.com/office/drawing/2012/chart" uri="{CE6537A1-D6FC-4f65-9D91-7224C49458BB}"/>
                <c:ext xmlns:c16="http://schemas.microsoft.com/office/drawing/2014/chart" uri="{C3380CC4-5D6E-409C-BE32-E72D297353CC}">
                  <c16:uniqueId val="{00000000-6D68-4500-ACD7-BF3AD80CF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Care'!$E$59:$E$68</c:f>
              <c:numCache>
                <c:formatCode>0.0%</c:formatCode>
                <c:ptCount val="10"/>
                <c:pt idx="0">
                  <c:v>0.10485933503836317</c:v>
                </c:pt>
                <c:pt idx="1">
                  <c:v>0.1226158038147139</c:v>
                </c:pt>
                <c:pt idx="2">
                  <c:v>9.5717884130982367E-2</c:v>
                </c:pt>
                <c:pt idx="3">
                  <c:v>0.13089005235602094</c:v>
                </c:pt>
                <c:pt idx="4">
                  <c:v>0.14138817480719795</c:v>
                </c:pt>
                <c:pt idx="5">
                  <c:v>0.15306122448979592</c:v>
                </c:pt>
                <c:pt idx="6">
                  <c:v>0.15862068965517243</c:v>
                </c:pt>
                <c:pt idx="7">
                  <c:v>0.14102564102564102</c:v>
                </c:pt>
                <c:pt idx="8">
                  <c:v>0.15936254980079681</c:v>
                </c:pt>
                <c:pt idx="9">
                  <c:v>0.18275862068965518</c:v>
                </c:pt>
              </c:numCache>
            </c:numRef>
          </c:val>
          <c:smooth val="0"/>
          <c:extLst>
            <c:ext xmlns:c16="http://schemas.microsoft.com/office/drawing/2014/chart" uri="{C3380CC4-5D6E-409C-BE32-E72D297353CC}">
              <c16:uniqueId val="{00000000-1EF3-423E-B1C2-0D556A921AB6}"/>
            </c:ext>
          </c:extLst>
        </c:ser>
        <c:dLbls>
          <c:showLegendKey val="0"/>
          <c:showVal val="0"/>
          <c:showCatName val="0"/>
          <c:showSerName val="0"/>
          <c:showPercent val="0"/>
          <c:showBubbleSize val="0"/>
        </c:dLbls>
        <c:marker val="1"/>
        <c:smooth val="0"/>
        <c:axId val="470211472"/>
        <c:axId val="470222112"/>
      </c:lineChart>
      <c:catAx>
        <c:axId val="470211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2112"/>
        <c:crosses val="autoZero"/>
        <c:auto val="1"/>
        <c:lblAlgn val="ctr"/>
        <c:lblOffset val="100"/>
        <c:noMultiLvlLbl val="0"/>
      </c:catAx>
      <c:valAx>
        <c:axId val="47022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1472"/>
        <c:crosses val="autoZero"/>
        <c:crossBetween val="between"/>
      </c:valAx>
      <c:spPr>
        <a:noFill/>
        <a:ln>
          <a:noFill/>
        </a:ln>
        <a:effectLst/>
      </c:spPr>
    </c:plotArea>
    <c:legend>
      <c:legendPos val="b"/>
      <c:layout>
        <c:manualLayout>
          <c:xMode val="edge"/>
          <c:yMode val="edge"/>
          <c:x val="0.31538145819020941"/>
          <c:y val="0.89324292796733762"/>
          <c:w val="0.36923711936012277"/>
          <c:h val="9.286824533814963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94145365772716E-2"/>
          <c:y val="3.9177429312349361E-2"/>
          <c:w val="0.92384382881235205"/>
          <c:h val="0.68370836298523907"/>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Care'!$C$9:$C$12</c15:sqref>
                  </c15:fullRef>
                </c:ext>
              </c:extLst>
              <c:f>'9. Data - Contraceptive Care'!$C$9:$C$10</c:f>
              <c:numCache>
                <c:formatCode>0.0%</c:formatCode>
                <c:ptCount val="2"/>
                <c:pt idx="0">
                  <c:v>6.8834929828469588E-2</c:v>
                </c:pt>
                <c:pt idx="1">
                  <c:v>9.611703809729874E-2</c:v>
                </c:pt>
              </c:numCache>
            </c:numRef>
          </c:val>
          <c:extLst>
            <c:ext xmlns:c16="http://schemas.microsoft.com/office/drawing/2014/chart" uri="{C3380CC4-5D6E-409C-BE32-E72D297353CC}">
              <c16:uniqueId val="{00000000-CA1C-4837-AD93-335275B1E507}"/>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Care'!$D$9:$D$12</c15:sqref>
                  </c15:fullRef>
                </c:ext>
              </c:extLst>
              <c:f>'9. Data - Contraceptive Care'!$D$9:$D$10</c:f>
              <c:numCache>
                <c:formatCode>0.0%</c:formatCode>
                <c:ptCount val="2"/>
                <c:pt idx="0">
                  <c:v>0.28625529071062594</c:v>
                </c:pt>
                <c:pt idx="1">
                  <c:v>0.25394870429239547</c:v>
                </c:pt>
              </c:numCache>
            </c:numRef>
          </c:val>
          <c:extLst>
            <c:ext xmlns:c16="http://schemas.microsoft.com/office/drawing/2014/chart" uri="{C3380CC4-5D6E-409C-BE32-E72D297353CC}">
              <c16:uniqueId val="{00000001-CA1C-4837-AD93-335275B1E507}"/>
            </c:ext>
          </c:extLst>
        </c:ser>
        <c:dLbls>
          <c:showLegendKey val="0"/>
          <c:showVal val="0"/>
          <c:showCatName val="0"/>
          <c:showSerName val="0"/>
          <c:showPercent val="0"/>
          <c:showBubbleSize val="0"/>
        </c:dLbls>
        <c:gapWidth val="150"/>
        <c:overlap val="100"/>
        <c:axId val="470212032"/>
        <c:axId val="470213712"/>
      </c:barChart>
      <c:catAx>
        <c:axId val="47021203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70213712"/>
        <c:crosses val="autoZero"/>
        <c:auto val="1"/>
        <c:lblAlgn val="ctr"/>
        <c:lblOffset val="100"/>
        <c:noMultiLvlLbl val="0"/>
      </c:catAx>
      <c:valAx>
        <c:axId val="47021371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70212032"/>
        <c:crosses val="autoZero"/>
        <c:crossBetween val="between"/>
      </c:valAx>
      <c:spPr>
        <a:noFill/>
        <a:ln>
          <a:noFill/>
        </a:ln>
        <a:effectLst/>
      </c:spPr>
    </c:plotArea>
    <c:legend>
      <c:legendPos val="b"/>
      <c:layout>
        <c:manualLayout>
          <c:xMode val="edge"/>
          <c:yMode val="edge"/>
          <c:x val="0.15350983566078633"/>
          <c:y val="0.91209282347516407"/>
          <c:w val="0.61038528720495311"/>
          <c:h val="8.7907345646926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4102616734951"/>
          <c:y val="4.3727914244743316E-2"/>
          <c:w val="0.92384382881235205"/>
          <c:h val="0.67935094779819194"/>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Care'!$C$9:$C$12</c15:sqref>
                  </c15:fullRef>
                </c:ext>
              </c:extLst>
              <c:f>'9. Data - Contraceptive Care'!$C$11:$C$12</c:f>
              <c:numCache>
                <c:formatCode>0.0%</c:formatCode>
                <c:ptCount val="2"/>
                <c:pt idx="0">
                  <c:v>0.18275862068965518</c:v>
                </c:pt>
                <c:pt idx="1">
                  <c:v>0.16874095513748191</c:v>
                </c:pt>
              </c:numCache>
            </c:numRef>
          </c:val>
          <c:extLst>
            <c:ext xmlns:c16="http://schemas.microsoft.com/office/drawing/2014/chart" uri="{C3380CC4-5D6E-409C-BE32-E72D297353CC}">
              <c16:uniqueId val="{00000000-CF7C-443F-8D11-73AF03232284}"/>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Care'!$D$9:$D$12</c15:sqref>
                  </c15:fullRef>
                </c:ext>
              </c:extLst>
              <c:f>'9. Data - Contraceptive Care'!$D$11:$D$12</c:f>
              <c:numCache>
                <c:formatCode>0.0%</c:formatCode>
                <c:ptCount val="2"/>
                <c:pt idx="0">
                  <c:v>0.26206896551724135</c:v>
                </c:pt>
                <c:pt idx="1">
                  <c:v>0.27608663106941467</c:v>
                </c:pt>
              </c:numCache>
            </c:numRef>
          </c:val>
          <c:extLst>
            <c:ext xmlns:c16="http://schemas.microsoft.com/office/drawing/2014/chart" uri="{C3380CC4-5D6E-409C-BE32-E72D297353CC}">
              <c16:uniqueId val="{00000001-CF7C-443F-8D11-73AF03232284}"/>
            </c:ext>
          </c:extLst>
        </c:ser>
        <c:dLbls>
          <c:showLegendKey val="0"/>
          <c:showVal val="0"/>
          <c:showCatName val="0"/>
          <c:showSerName val="0"/>
          <c:showPercent val="0"/>
          <c:showBubbleSize val="0"/>
        </c:dLbls>
        <c:gapWidth val="150"/>
        <c:overlap val="100"/>
        <c:axId val="452993792"/>
        <c:axId val="452970272"/>
      </c:barChart>
      <c:catAx>
        <c:axId val="45299379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970272"/>
        <c:crosses val="autoZero"/>
        <c:auto val="1"/>
        <c:lblAlgn val="ctr"/>
        <c:lblOffset val="100"/>
        <c:noMultiLvlLbl val="0"/>
      </c:catAx>
      <c:valAx>
        <c:axId val="45297027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52993792"/>
        <c:crosses val="autoZero"/>
        <c:crossBetween val="between"/>
      </c:valAx>
      <c:spPr>
        <a:noFill/>
        <a:ln>
          <a:noFill/>
        </a:ln>
        <a:effectLst/>
      </c:spPr>
    </c:plotArea>
    <c:legend>
      <c:legendPos val="b"/>
      <c:layout>
        <c:manualLayout>
          <c:xMode val="edge"/>
          <c:yMode val="edge"/>
          <c:x val="0.26036243763044975"/>
          <c:y val="0.92763657133531885"/>
          <c:w val="0.56550346401046159"/>
          <c:h val="7.01937051257022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47241360454949E-2"/>
          <c:y val="3.0630285797608632E-2"/>
          <c:w val="0.90768300283534797"/>
          <c:h val="0.65620606192900566"/>
        </c:manualLayout>
      </c:layout>
      <c:barChart>
        <c:barDir val="col"/>
        <c:grouping val="clustered"/>
        <c:varyColors val="0"/>
        <c:ser>
          <c:idx val="0"/>
          <c:order val="0"/>
          <c:tx>
            <c:strRef>
              <c:f>'10. Data - Follow-Up After ED'!$E$8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ED'!$E$9:$E$12</c:f>
              <c:numCache>
                <c:formatCode>0.0%</c:formatCode>
                <c:ptCount val="4"/>
                <c:pt idx="0">
                  <c:v>0.69902912621359226</c:v>
                </c:pt>
                <c:pt idx="1">
                  <c:v>0.61165048543689315</c:v>
                </c:pt>
                <c:pt idx="2">
                  <c:v>0.33673469387755101</c:v>
                </c:pt>
                <c:pt idx="3">
                  <c:v>0.21428571428571427</c:v>
                </c:pt>
              </c:numCache>
            </c:numRef>
          </c:val>
          <c:extLst>
            <c:ext xmlns:c16="http://schemas.microsoft.com/office/drawing/2014/chart" uri="{C3380CC4-5D6E-409C-BE32-E72D297353CC}">
              <c16:uniqueId val="{00000000-6223-4CD7-95FC-4F70A30319EC}"/>
            </c:ext>
          </c:extLst>
        </c:ser>
        <c:ser>
          <c:idx val="1"/>
          <c:order val="1"/>
          <c:tx>
            <c:strRef>
              <c:f>'10. Data - Follow-Up After ED'!$J$8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ED'!$J$9:$J$12</c:f>
              <c:numCache>
                <c:formatCode>0.0%</c:formatCode>
                <c:ptCount val="4"/>
                <c:pt idx="0">
                  <c:v>0.68158925573587015</c:v>
                </c:pt>
                <c:pt idx="1">
                  <c:v>0.5551203133743704</c:v>
                </c:pt>
                <c:pt idx="2">
                  <c:v>0.28259513412351839</c:v>
                </c:pt>
                <c:pt idx="3">
                  <c:v>0.16032439176543981</c:v>
                </c:pt>
              </c:numCache>
            </c:numRef>
          </c:val>
          <c:extLst>
            <c:ext xmlns:c16="http://schemas.microsoft.com/office/drawing/2014/chart" uri="{C3380CC4-5D6E-409C-BE32-E72D297353CC}">
              <c16:uniqueId val="{00000002-6223-4CD7-95FC-4F70A30319EC}"/>
            </c:ext>
          </c:extLst>
        </c:ser>
        <c:dLbls>
          <c:showLegendKey val="0"/>
          <c:showVal val="0"/>
          <c:showCatName val="0"/>
          <c:showSerName val="0"/>
          <c:showPercent val="0"/>
          <c:showBubbleSize val="0"/>
        </c:dLbls>
        <c:gapWidth val="150"/>
        <c:axId val="452982032"/>
        <c:axId val="452981472"/>
      </c:barChart>
      <c:catAx>
        <c:axId val="45298203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1472"/>
        <c:crosses val="autoZero"/>
        <c:auto val="1"/>
        <c:lblAlgn val="ctr"/>
        <c:lblOffset val="100"/>
        <c:noMultiLvlLbl val="0"/>
      </c:catAx>
      <c:valAx>
        <c:axId val="45298147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2032"/>
        <c:crosses val="autoZero"/>
        <c:crossBetween val="between"/>
        <c:majorUnit val="0.2"/>
      </c:valAx>
      <c:spPr>
        <a:noFill/>
        <a:ln>
          <a:noFill/>
        </a:ln>
        <a:effectLst/>
      </c:spPr>
    </c:plotArea>
    <c:legend>
      <c:legendPos val="b"/>
      <c:layout>
        <c:manualLayout>
          <c:xMode val="edge"/>
          <c:yMode val="edge"/>
          <c:x val="0.29182797429936413"/>
          <c:y val="0.90364935596923213"/>
          <c:w val="0.41585674310254211"/>
          <c:h val="8.26988302762732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69156020656603E-2"/>
          <c:y val="5.086705202312139E-2"/>
          <c:w val="0.91097525497458065"/>
          <c:h val="0.73144035491831572"/>
        </c:manualLayout>
      </c:layout>
      <c:lineChart>
        <c:grouping val="standard"/>
        <c:varyColors val="0"/>
        <c:ser>
          <c:idx val="1"/>
          <c:order val="0"/>
          <c:tx>
            <c:strRef>
              <c:f>'10. Data - Follow-Up After ED'!$J$16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ED'!$J$17:$J$26</c:f>
              <c:numCache>
                <c:formatCode>#,##0.0</c:formatCode>
                <c:ptCount val="10"/>
                <c:pt idx="0">
                  <c:v>5.8389181484280019</c:v>
                </c:pt>
                <c:pt idx="1">
                  <c:v>5.8374004930279915</c:v>
                </c:pt>
                <c:pt idx="2">
                  <c:v>6.5848689465406043</c:v>
                </c:pt>
                <c:pt idx="3">
                  <c:v>6.7232727582003236</c:v>
                </c:pt>
                <c:pt idx="4">
                  <c:v>7.2133057447667799</c:v>
                </c:pt>
                <c:pt idx="5">
                  <c:v>7.1325528107781739</c:v>
                </c:pt>
                <c:pt idx="6">
                  <c:v>7.0297556772093639</c:v>
                </c:pt>
                <c:pt idx="7">
                  <c:v>7.0987913459777774</c:v>
                </c:pt>
                <c:pt idx="8">
                  <c:v>7.6527861981002454</c:v>
                </c:pt>
                <c:pt idx="9">
                  <c:v>8.2941985669468039</c:v>
                </c:pt>
              </c:numCache>
            </c:numRef>
          </c:val>
          <c:smooth val="0"/>
          <c:extLst>
            <c:ext xmlns:c16="http://schemas.microsoft.com/office/drawing/2014/chart" uri="{C3380CC4-5D6E-409C-BE32-E72D297353CC}">
              <c16:uniqueId val="{00000002-F765-4B70-BB00-F5939792B4C3}"/>
            </c:ext>
          </c:extLst>
        </c:ser>
        <c:ser>
          <c:idx val="0"/>
          <c:order val="1"/>
          <c:tx>
            <c:strRef>
              <c:f>'10. Data - Follow-Up After ED'!$E$16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5-4B70-BB00-F5939792B4C3}"/>
                </c:ext>
              </c:extLst>
            </c:dLbl>
            <c:dLbl>
              <c:idx val="1"/>
              <c:delete val="1"/>
              <c:extLst>
                <c:ext xmlns:c15="http://schemas.microsoft.com/office/drawing/2012/chart" uri="{CE6537A1-D6FC-4f65-9D91-7224C49458BB}"/>
                <c:ext xmlns:c16="http://schemas.microsoft.com/office/drawing/2014/chart" uri="{C3380CC4-5D6E-409C-BE32-E72D297353CC}">
                  <c16:uniqueId val="{00000007-D08A-455D-95D3-AA6DE4187BDE}"/>
                </c:ext>
              </c:extLst>
            </c:dLbl>
            <c:dLbl>
              <c:idx val="2"/>
              <c:delete val="1"/>
              <c:extLst>
                <c:ext xmlns:c15="http://schemas.microsoft.com/office/drawing/2012/chart" uri="{CE6537A1-D6FC-4f65-9D91-7224C49458BB}"/>
                <c:ext xmlns:c16="http://schemas.microsoft.com/office/drawing/2014/chart" uri="{C3380CC4-5D6E-409C-BE32-E72D297353CC}">
                  <c16:uniqueId val="{00000006-D08A-455D-95D3-AA6DE4187BDE}"/>
                </c:ext>
              </c:extLst>
            </c:dLbl>
            <c:dLbl>
              <c:idx val="3"/>
              <c:delete val="1"/>
              <c:extLst>
                <c:ext xmlns:c15="http://schemas.microsoft.com/office/drawing/2012/chart" uri="{CE6537A1-D6FC-4f65-9D91-7224C49458BB}"/>
                <c:ext xmlns:c16="http://schemas.microsoft.com/office/drawing/2014/chart" uri="{C3380CC4-5D6E-409C-BE32-E72D297353CC}">
                  <c16:uniqueId val="{00000005-D08A-455D-95D3-AA6DE4187BDE}"/>
                </c:ext>
              </c:extLst>
            </c:dLbl>
            <c:dLbl>
              <c:idx val="4"/>
              <c:delete val="1"/>
              <c:extLst>
                <c:ext xmlns:c15="http://schemas.microsoft.com/office/drawing/2012/chart" uri="{CE6537A1-D6FC-4f65-9D91-7224C49458BB}"/>
                <c:ext xmlns:c16="http://schemas.microsoft.com/office/drawing/2014/chart" uri="{C3380CC4-5D6E-409C-BE32-E72D297353CC}">
                  <c16:uniqueId val="{00000004-D08A-455D-95D3-AA6DE4187BDE}"/>
                </c:ext>
              </c:extLst>
            </c:dLbl>
            <c:dLbl>
              <c:idx val="5"/>
              <c:delete val="1"/>
              <c:extLst>
                <c:ext xmlns:c15="http://schemas.microsoft.com/office/drawing/2012/chart" uri="{CE6537A1-D6FC-4f65-9D91-7224C49458BB}"/>
                <c:ext xmlns:c16="http://schemas.microsoft.com/office/drawing/2014/chart" uri="{C3380CC4-5D6E-409C-BE32-E72D297353CC}">
                  <c16:uniqueId val="{00000003-D08A-455D-95D3-AA6DE4187BDE}"/>
                </c:ext>
              </c:extLst>
            </c:dLbl>
            <c:dLbl>
              <c:idx val="6"/>
              <c:delete val="1"/>
              <c:extLst>
                <c:ext xmlns:c15="http://schemas.microsoft.com/office/drawing/2012/chart" uri="{CE6537A1-D6FC-4f65-9D91-7224C49458BB}"/>
                <c:ext xmlns:c16="http://schemas.microsoft.com/office/drawing/2014/chart" uri="{C3380CC4-5D6E-409C-BE32-E72D297353CC}">
                  <c16:uniqueId val="{00000002-D08A-455D-95D3-AA6DE4187BDE}"/>
                </c:ext>
              </c:extLst>
            </c:dLbl>
            <c:dLbl>
              <c:idx val="7"/>
              <c:delete val="1"/>
              <c:extLst>
                <c:ext xmlns:c15="http://schemas.microsoft.com/office/drawing/2012/chart" uri="{CE6537A1-D6FC-4f65-9D91-7224C49458BB}"/>
                <c:ext xmlns:c16="http://schemas.microsoft.com/office/drawing/2014/chart" uri="{C3380CC4-5D6E-409C-BE32-E72D297353CC}">
                  <c16:uniqueId val="{00000001-D08A-455D-95D3-AA6DE4187BDE}"/>
                </c:ext>
              </c:extLst>
            </c:dLbl>
            <c:dLbl>
              <c:idx val="8"/>
              <c:delete val="1"/>
              <c:extLst>
                <c:ext xmlns:c15="http://schemas.microsoft.com/office/drawing/2012/chart" uri="{CE6537A1-D6FC-4f65-9D91-7224C49458BB}"/>
                <c:ext xmlns:c16="http://schemas.microsoft.com/office/drawing/2014/chart" uri="{C3380CC4-5D6E-409C-BE32-E72D297353CC}">
                  <c16:uniqueId val="{00000000-D08A-455D-95D3-AA6DE4187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ED'!$E$17:$E$26</c:f>
              <c:numCache>
                <c:formatCode>#,##0.0</c:formatCode>
                <c:ptCount val="10"/>
                <c:pt idx="0">
                  <c:v>5.3883734296740293</c:v>
                </c:pt>
                <c:pt idx="1">
                  <c:v>6.1950526045415124</c:v>
                </c:pt>
                <c:pt idx="2">
                  <c:v>6.3298966470224496</c:v>
                </c:pt>
                <c:pt idx="3">
                  <c:v>6.8849262764531458</c:v>
                </c:pt>
                <c:pt idx="4">
                  <c:v>7.0864923410181033</c:v>
                </c:pt>
                <c:pt idx="5">
                  <c:v>8.1261721650911927</c:v>
                </c:pt>
                <c:pt idx="6">
                  <c:v>6.7697722916691783</c:v>
                </c:pt>
                <c:pt idx="7">
                  <c:v>6.9246359405494671</c:v>
                </c:pt>
                <c:pt idx="8">
                  <c:v>7.3148009707062922</c:v>
                </c:pt>
                <c:pt idx="9">
                  <c:v>7.0812464402938184</c:v>
                </c:pt>
              </c:numCache>
            </c:numRef>
          </c:val>
          <c:smooth val="0"/>
          <c:extLst>
            <c:ext xmlns:c16="http://schemas.microsoft.com/office/drawing/2014/chart" uri="{C3380CC4-5D6E-409C-BE32-E72D297353CC}">
              <c16:uniqueId val="{00000000-0862-44CC-A162-F46F84F684DB}"/>
            </c:ext>
          </c:extLst>
        </c:ser>
        <c:dLbls>
          <c:showLegendKey val="0"/>
          <c:showVal val="0"/>
          <c:showCatName val="0"/>
          <c:showSerName val="0"/>
          <c:showPercent val="0"/>
          <c:showBubbleSize val="0"/>
        </c:dLbls>
        <c:marker val="1"/>
        <c:smooth val="0"/>
        <c:axId val="452986512"/>
        <c:axId val="452984272"/>
      </c:lineChart>
      <c:catAx>
        <c:axId val="452986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4272"/>
        <c:crosses val="autoZero"/>
        <c:auto val="1"/>
        <c:lblAlgn val="ctr"/>
        <c:lblOffset val="100"/>
        <c:noMultiLvlLbl val="0"/>
      </c:catAx>
      <c:valAx>
        <c:axId val="4529842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6512"/>
        <c:crosses val="autoZero"/>
        <c:crossBetween val="between"/>
      </c:valAx>
      <c:spPr>
        <a:noFill/>
        <a:ln w="25400">
          <a:noFill/>
        </a:ln>
        <a:effectLst/>
      </c:spPr>
    </c:plotArea>
    <c:legend>
      <c:legendPos val="b"/>
      <c:layout>
        <c:manualLayout>
          <c:xMode val="edge"/>
          <c:yMode val="edge"/>
          <c:x val="0.2986112952221216"/>
          <c:y val="0.89606197094542728"/>
          <c:w val="0.40878304755952788"/>
          <c:h val="8.53055958832238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7569828617761E-2"/>
          <c:y val="4.0131436449230624E-2"/>
          <c:w val="0.89772035043846177"/>
          <c:h val="0.73708178606619346"/>
        </c:manualLayout>
      </c:layout>
      <c:barChart>
        <c:barDir val="col"/>
        <c:grouping val="clustered"/>
        <c:varyColors val="0"/>
        <c:ser>
          <c:idx val="0"/>
          <c:order val="0"/>
          <c:tx>
            <c:strRef>
              <c:f>'7. Data - Health Status'!$E$8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Status'!$E$9:$E$13</c:f>
              <c:numCache>
                <c:formatCode>0.0%</c:formatCode>
                <c:ptCount val="5"/>
                <c:pt idx="0">
                  <c:v>0.42339528346087774</c:v>
                </c:pt>
                <c:pt idx="1">
                  <c:v>0.19709511166640636</c:v>
                </c:pt>
                <c:pt idx="2">
                  <c:v>0.22754958613150086</c:v>
                </c:pt>
                <c:pt idx="3">
                  <c:v>0.14602530064032485</c:v>
                </c:pt>
                <c:pt idx="4">
                  <c:v>5.9347181008902079E-3</c:v>
                </c:pt>
              </c:numCache>
            </c:numRef>
          </c:val>
          <c:extLst>
            <c:ext xmlns:c16="http://schemas.microsoft.com/office/drawing/2014/chart" uri="{C3380CC4-5D6E-409C-BE32-E72D297353CC}">
              <c16:uniqueId val="{00000000-C95F-419B-91B9-F0649E92876C}"/>
            </c:ext>
          </c:extLst>
        </c:ser>
        <c:ser>
          <c:idx val="1"/>
          <c:order val="1"/>
          <c:tx>
            <c:strRef>
              <c:f>'7. Data - Health Status'!$H$8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Status'!$H$9:$H$13</c:f>
              <c:numCache>
                <c:formatCode>0.0%</c:formatCode>
                <c:ptCount val="5"/>
                <c:pt idx="0">
                  <c:v>0.45956645972711518</c:v>
                </c:pt>
                <c:pt idx="1">
                  <c:v>0.20151934177157085</c:v>
                </c:pt>
                <c:pt idx="2">
                  <c:v>0.21533571256440565</c:v>
                </c:pt>
                <c:pt idx="3">
                  <c:v>0.11792111816210138</c:v>
                </c:pt>
                <c:pt idx="4">
                  <c:v>5.6573677748069269E-3</c:v>
                </c:pt>
              </c:numCache>
            </c:numRef>
          </c:val>
          <c:extLst>
            <c:ext xmlns:c16="http://schemas.microsoft.com/office/drawing/2014/chart" uri="{C3380CC4-5D6E-409C-BE32-E72D297353CC}">
              <c16:uniqueId val="{00000001-C95F-419B-91B9-F0649E92876C}"/>
            </c:ext>
          </c:extLst>
        </c:ser>
        <c:dLbls>
          <c:showLegendKey val="0"/>
          <c:showVal val="0"/>
          <c:showCatName val="0"/>
          <c:showSerName val="0"/>
          <c:showPercent val="0"/>
          <c:showBubbleSize val="0"/>
        </c:dLbls>
        <c:gapWidth val="219"/>
        <c:axId val="360617296"/>
        <c:axId val="360613376"/>
      </c:barChart>
      <c:catAx>
        <c:axId val="36061729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3376"/>
        <c:crosses val="autoZero"/>
        <c:auto val="1"/>
        <c:lblAlgn val="ctr"/>
        <c:lblOffset val="100"/>
        <c:noMultiLvlLbl val="0"/>
      </c:catAx>
      <c:valAx>
        <c:axId val="36061337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296"/>
        <c:crosses val="autoZero"/>
        <c:crossBetween val="between"/>
      </c:valAx>
      <c:spPr>
        <a:noFill/>
        <a:ln>
          <a:noFill/>
        </a:ln>
        <a:effectLst/>
      </c:spPr>
    </c:plotArea>
    <c:legend>
      <c:legendPos val="t"/>
      <c:layout>
        <c:manualLayout>
          <c:xMode val="edge"/>
          <c:yMode val="edge"/>
          <c:x val="0.29624183371504659"/>
          <c:y val="0.91817154263998413"/>
          <c:w val="0.36686105219478515"/>
          <c:h val="7.945470678389933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ED'!$J$31:$J$40</c:f>
              <c:numCache>
                <c:formatCode>0.0%</c:formatCode>
                <c:ptCount val="10"/>
                <c:pt idx="0">
                  <c:v>0.41599999999999998</c:v>
                </c:pt>
                <c:pt idx="1">
                  <c:v>0.44606946983546619</c:v>
                </c:pt>
                <c:pt idx="2">
                  <c:v>0.45</c:v>
                </c:pt>
                <c:pt idx="3">
                  <c:v>0.45054347826086955</c:v>
                </c:pt>
                <c:pt idx="4">
                  <c:v>0.45052631578947366</c:v>
                </c:pt>
                <c:pt idx="5">
                  <c:v>0.55106382978723401</c:v>
                </c:pt>
                <c:pt idx="6">
                  <c:v>0.57426778242677823</c:v>
                </c:pt>
                <c:pt idx="7">
                  <c:v>0.56856540084388185</c:v>
                </c:pt>
                <c:pt idx="8">
                  <c:v>0.57073760580411126</c:v>
                </c:pt>
                <c:pt idx="9">
                  <c:v>0.5551203133743704</c:v>
                </c:pt>
              </c:numCache>
            </c:numRef>
          </c:val>
          <c:smooth val="0"/>
          <c:extLst>
            <c:ext xmlns:c16="http://schemas.microsoft.com/office/drawing/2014/chart" uri="{C3380CC4-5D6E-409C-BE32-E72D297353CC}">
              <c16:uniqueId val="{00000002-EB75-48F7-9318-14A3660630BA}"/>
            </c:ext>
          </c:extLst>
        </c:ser>
        <c:ser>
          <c:idx val="0"/>
          <c:order val="1"/>
          <c:tx>
            <c:strRef>
              <c:f>'10. Data - Follow-Up After ED'!$E$30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651521904530376E-2"/>
                  <c:y val="-3.5355059784193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8F-41DB-9C5C-6DB6FF81703C}"/>
                </c:ext>
              </c:extLst>
            </c:dLbl>
            <c:dLbl>
              <c:idx val="1"/>
              <c:delete val="1"/>
              <c:extLst>
                <c:ext xmlns:c15="http://schemas.microsoft.com/office/drawing/2012/chart" uri="{CE6537A1-D6FC-4f65-9D91-7224C49458BB}"/>
                <c:ext xmlns:c16="http://schemas.microsoft.com/office/drawing/2014/chart" uri="{C3380CC4-5D6E-409C-BE32-E72D297353CC}">
                  <c16:uniqueId val="{00000016-068F-41DB-9C5C-6DB6FF81703C}"/>
                </c:ext>
              </c:extLst>
            </c:dLbl>
            <c:dLbl>
              <c:idx val="2"/>
              <c:delete val="1"/>
              <c:extLst>
                <c:ext xmlns:c15="http://schemas.microsoft.com/office/drawing/2012/chart" uri="{CE6537A1-D6FC-4f65-9D91-7224C49458BB}"/>
                <c:ext xmlns:c16="http://schemas.microsoft.com/office/drawing/2014/chart" uri="{C3380CC4-5D6E-409C-BE32-E72D297353CC}">
                  <c16:uniqueId val="{00000015-068F-41DB-9C5C-6DB6FF81703C}"/>
                </c:ext>
              </c:extLst>
            </c:dLbl>
            <c:dLbl>
              <c:idx val="3"/>
              <c:delete val="1"/>
              <c:extLst>
                <c:ext xmlns:c15="http://schemas.microsoft.com/office/drawing/2012/chart" uri="{CE6537A1-D6FC-4f65-9D91-7224C49458BB}"/>
                <c:ext xmlns:c16="http://schemas.microsoft.com/office/drawing/2014/chart" uri="{C3380CC4-5D6E-409C-BE32-E72D297353CC}">
                  <c16:uniqueId val="{00000014-068F-41DB-9C5C-6DB6FF81703C}"/>
                </c:ext>
              </c:extLst>
            </c:dLbl>
            <c:dLbl>
              <c:idx val="4"/>
              <c:delete val="1"/>
              <c:extLst>
                <c:ext xmlns:c15="http://schemas.microsoft.com/office/drawing/2012/chart" uri="{CE6537A1-D6FC-4f65-9D91-7224C49458BB}"/>
                <c:ext xmlns:c16="http://schemas.microsoft.com/office/drawing/2014/chart" uri="{C3380CC4-5D6E-409C-BE32-E72D297353CC}">
                  <c16:uniqueId val="{00000013-068F-41DB-9C5C-6DB6FF81703C}"/>
                </c:ext>
              </c:extLst>
            </c:dLbl>
            <c:dLbl>
              <c:idx val="5"/>
              <c:delete val="1"/>
              <c:extLst>
                <c:ext xmlns:c15="http://schemas.microsoft.com/office/drawing/2012/chart" uri="{CE6537A1-D6FC-4f65-9D91-7224C49458BB}"/>
                <c:ext xmlns:c16="http://schemas.microsoft.com/office/drawing/2014/chart" uri="{C3380CC4-5D6E-409C-BE32-E72D297353CC}">
                  <c16:uniqueId val="{00000012-068F-41DB-9C5C-6DB6FF81703C}"/>
                </c:ext>
              </c:extLst>
            </c:dLbl>
            <c:dLbl>
              <c:idx val="6"/>
              <c:delete val="1"/>
              <c:extLst>
                <c:ext xmlns:c15="http://schemas.microsoft.com/office/drawing/2012/chart" uri="{CE6537A1-D6FC-4f65-9D91-7224C49458BB}"/>
                <c:ext xmlns:c16="http://schemas.microsoft.com/office/drawing/2014/chart" uri="{C3380CC4-5D6E-409C-BE32-E72D297353CC}">
                  <c16:uniqueId val="{00000011-068F-41DB-9C5C-6DB6FF81703C}"/>
                </c:ext>
              </c:extLst>
            </c:dLbl>
            <c:dLbl>
              <c:idx val="7"/>
              <c:delete val="1"/>
              <c:extLst>
                <c:ext xmlns:c15="http://schemas.microsoft.com/office/drawing/2012/chart" uri="{CE6537A1-D6FC-4f65-9D91-7224C49458BB}"/>
                <c:ext xmlns:c16="http://schemas.microsoft.com/office/drawing/2014/chart" uri="{C3380CC4-5D6E-409C-BE32-E72D297353CC}">
                  <c16:uniqueId val="{00000010-068F-41DB-9C5C-6DB6FF81703C}"/>
                </c:ext>
              </c:extLst>
            </c:dLbl>
            <c:dLbl>
              <c:idx val="8"/>
              <c:delete val="1"/>
              <c:extLst>
                <c:ext xmlns:c15="http://schemas.microsoft.com/office/drawing/2012/chart" uri="{CE6537A1-D6FC-4f65-9D91-7224C49458BB}"/>
                <c:ext xmlns:c16="http://schemas.microsoft.com/office/drawing/2014/chart" uri="{C3380CC4-5D6E-409C-BE32-E72D297353CC}">
                  <c16:uniqueId val="{0000000F-068F-41DB-9C5C-6DB6FF8170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ED'!$E$31:$E$40</c:f>
              <c:numCache>
                <c:formatCode>0.0%</c:formatCode>
                <c:ptCount val="10"/>
                <c:pt idx="0">
                  <c:v>0.55670103092783507</c:v>
                </c:pt>
                <c:pt idx="1">
                  <c:v>0.42857142857142855</c:v>
                </c:pt>
                <c:pt idx="2">
                  <c:v>0.54887218045112784</c:v>
                </c:pt>
                <c:pt idx="3">
                  <c:v>0.54929577464788737</c:v>
                </c:pt>
                <c:pt idx="4">
                  <c:v>0.52985074626865669</c:v>
                </c:pt>
                <c:pt idx="5">
                  <c:v>0.51282051282051277</c:v>
                </c:pt>
                <c:pt idx="6">
                  <c:v>0.61538461538461542</c:v>
                </c:pt>
                <c:pt idx="7">
                  <c:v>0.58823529411764708</c:v>
                </c:pt>
                <c:pt idx="8">
                  <c:v>0.5444444444444444</c:v>
                </c:pt>
                <c:pt idx="9">
                  <c:v>0.61165048543689315</c:v>
                </c:pt>
              </c:numCache>
            </c:numRef>
          </c:val>
          <c:smooth val="0"/>
          <c:extLst>
            <c:ext xmlns:c16="http://schemas.microsoft.com/office/drawing/2014/chart" uri="{C3380CC4-5D6E-409C-BE32-E72D297353CC}">
              <c16:uniqueId val="{00000000-EB75-48F7-9318-14A3660630BA}"/>
            </c:ext>
          </c:extLst>
        </c:ser>
        <c:dLbls>
          <c:showLegendKey val="0"/>
          <c:showVal val="0"/>
          <c:showCatName val="0"/>
          <c:showSerName val="0"/>
          <c:showPercent val="0"/>
          <c:showBubbleSize val="0"/>
        </c:dLbls>
        <c:marker val="1"/>
        <c:smooth val="0"/>
        <c:axId val="452989312"/>
        <c:axId val="452972512"/>
      </c:lineChart>
      <c:catAx>
        <c:axId val="4529893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2512"/>
        <c:crosses val="autoZero"/>
        <c:auto val="1"/>
        <c:lblAlgn val="ctr"/>
        <c:lblOffset val="100"/>
        <c:noMultiLvlLbl val="0"/>
      </c:catAx>
      <c:valAx>
        <c:axId val="4529725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9312"/>
        <c:crosses val="autoZero"/>
        <c:crossBetween val="between"/>
      </c:valAx>
      <c:spPr>
        <a:noFill/>
        <a:ln>
          <a:noFill/>
        </a:ln>
        <a:effectLst/>
      </c:spPr>
    </c:plotArea>
    <c:legend>
      <c:legendPos val="b"/>
      <c:layout>
        <c:manualLayout>
          <c:xMode val="edge"/>
          <c:yMode val="edge"/>
          <c:x val="0.28699065842576132"/>
          <c:y val="0.89957531350247888"/>
          <c:w val="0.41646054995813697"/>
          <c:h val="8.653579760863225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ED'!$J$45:$J$54</c:f>
              <c:numCache>
                <c:formatCode>0.0%</c:formatCode>
                <c:ptCount val="10"/>
                <c:pt idx="0">
                  <c:v>0.5095384615384615</c:v>
                </c:pt>
                <c:pt idx="1">
                  <c:v>0.53382084095063986</c:v>
                </c:pt>
                <c:pt idx="2">
                  <c:v>0.53539325842696628</c:v>
                </c:pt>
                <c:pt idx="3">
                  <c:v>0.53586956521739126</c:v>
                </c:pt>
                <c:pt idx="4">
                  <c:v>0.52368421052631575</c:v>
                </c:pt>
                <c:pt idx="5">
                  <c:v>0.67712765957446808</c:v>
                </c:pt>
                <c:pt idx="6">
                  <c:v>0.69246861924686187</c:v>
                </c:pt>
                <c:pt idx="7">
                  <c:v>0.69409282700421937</c:v>
                </c:pt>
                <c:pt idx="8">
                  <c:v>0.68621523579201937</c:v>
                </c:pt>
                <c:pt idx="9">
                  <c:v>0.68158925573587015</c:v>
                </c:pt>
              </c:numCache>
            </c:numRef>
          </c:val>
          <c:smooth val="0"/>
          <c:extLst>
            <c:ext xmlns:c16="http://schemas.microsoft.com/office/drawing/2014/chart" uri="{C3380CC4-5D6E-409C-BE32-E72D297353CC}">
              <c16:uniqueId val="{00000002-986A-42A6-B150-8672316B0073}"/>
            </c:ext>
          </c:extLst>
        </c:ser>
        <c:ser>
          <c:idx val="0"/>
          <c:order val="1"/>
          <c:tx>
            <c:strRef>
              <c:f>'10. Data - Follow-Up After ED'!$E$44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7376338153020933E-2"/>
                  <c:y val="-7.7491435438451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D7-44DE-8F59-EDC61EE01CFC}"/>
                </c:ext>
              </c:extLst>
            </c:dLbl>
            <c:dLbl>
              <c:idx val="1"/>
              <c:delete val="1"/>
              <c:extLst>
                <c:ext xmlns:c15="http://schemas.microsoft.com/office/drawing/2012/chart" uri="{CE6537A1-D6FC-4f65-9D91-7224C49458BB}"/>
                <c:ext xmlns:c16="http://schemas.microsoft.com/office/drawing/2014/chart" uri="{C3380CC4-5D6E-409C-BE32-E72D297353CC}">
                  <c16:uniqueId val="{00000007-41D7-44DE-8F59-EDC61EE01CFC}"/>
                </c:ext>
              </c:extLst>
            </c:dLbl>
            <c:dLbl>
              <c:idx val="2"/>
              <c:delete val="1"/>
              <c:extLst>
                <c:ext xmlns:c15="http://schemas.microsoft.com/office/drawing/2012/chart" uri="{CE6537A1-D6FC-4f65-9D91-7224C49458BB}"/>
                <c:ext xmlns:c16="http://schemas.microsoft.com/office/drawing/2014/chart" uri="{C3380CC4-5D6E-409C-BE32-E72D297353CC}">
                  <c16:uniqueId val="{00000006-41D7-44DE-8F59-EDC61EE01CFC}"/>
                </c:ext>
              </c:extLst>
            </c:dLbl>
            <c:dLbl>
              <c:idx val="3"/>
              <c:delete val="1"/>
              <c:extLst>
                <c:ext xmlns:c15="http://schemas.microsoft.com/office/drawing/2012/chart" uri="{CE6537A1-D6FC-4f65-9D91-7224C49458BB}"/>
                <c:ext xmlns:c16="http://schemas.microsoft.com/office/drawing/2014/chart" uri="{C3380CC4-5D6E-409C-BE32-E72D297353CC}">
                  <c16:uniqueId val="{00000005-41D7-44DE-8F59-EDC61EE01CFC}"/>
                </c:ext>
              </c:extLst>
            </c:dLbl>
            <c:dLbl>
              <c:idx val="4"/>
              <c:delete val="1"/>
              <c:extLst>
                <c:ext xmlns:c15="http://schemas.microsoft.com/office/drawing/2012/chart" uri="{CE6537A1-D6FC-4f65-9D91-7224C49458BB}"/>
                <c:ext xmlns:c16="http://schemas.microsoft.com/office/drawing/2014/chart" uri="{C3380CC4-5D6E-409C-BE32-E72D297353CC}">
                  <c16:uniqueId val="{00000004-41D7-44DE-8F59-EDC61EE01CFC}"/>
                </c:ext>
              </c:extLst>
            </c:dLbl>
            <c:dLbl>
              <c:idx val="5"/>
              <c:delete val="1"/>
              <c:extLst>
                <c:ext xmlns:c15="http://schemas.microsoft.com/office/drawing/2012/chart" uri="{CE6537A1-D6FC-4f65-9D91-7224C49458BB}"/>
                <c:ext xmlns:c16="http://schemas.microsoft.com/office/drawing/2014/chart" uri="{C3380CC4-5D6E-409C-BE32-E72D297353CC}">
                  <c16:uniqueId val="{00000003-41D7-44DE-8F59-EDC61EE01CFC}"/>
                </c:ext>
              </c:extLst>
            </c:dLbl>
            <c:dLbl>
              <c:idx val="6"/>
              <c:delete val="1"/>
              <c:extLst>
                <c:ext xmlns:c15="http://schemas.microsoft.com/office/drawing/2012/chart" uri="{CE6537A1-D6FC-4f65-9D91-7224C49458BB}"/>
                <c:ext xmlns:c16="http://schemas.microsoft.com/office/drawing/2014/chart" uri="{C3380CC4-5D6E-409C-BE32-E72D297353CC}">
                  <c16:uniqueId val="{00000002-41D7-44DE-8F59-EDC61EE01CFC}"/>
                </c:ext>
              </c:extLst>
            </c:dLbl>
            <c:dLbl>
              <c:idx val="7"/>
              <c:delete val="1"/>
              <c:extLst>
                <c:ext xmlns:c15="http://schemas.microsoft.com/office/drawing/2012/chart" uri="{CE6537A1-D6FC-4f65-9D91-7224C49458BB}"/>
                <c:ext xmlns:c16="http://schemas.microsoft.com/office/drawing/2014/chart" uri="{C3380CC4-5D6E-409C-BE32-E72D297353CC}">
                  <c16:uniqueId val="{00000001-41D7-44DE-8F59-EDC61EE01CFC}"/>
                </c:ext>
              </c:extLst>
            </c:dLbl>
            <c:dLbl>
              <c:idx val="8"/>
              <c:delete val="1"/>
              <c:extLst>
                <c:ext xmlns:c15="http://schemas.microsoft.com/office/drawing/2012/chart" uri="{CE6537A1-D6FC-4f65-9D91-7224C49458BB}"/>
                <c:ext xmlns:c16="http://schemas.microsoft.com/office/drawing/2014/chart" uri="{C3380CC4-5D6E-409C-BE32-E72D297353CC}">
                  <c16:uniqueId val="{00000000-41D7-44DE-8F59-EDC61EE01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ED'!$E$45:$E$54</c:f>
              <c:numCache>
                <c:formatCode>0.0%</c:formatCode>
                <c:ptCount val="10"/>
                <c:pt idx="0">
                  <c:v>0.58762886597938147</c:v>
                </c:pt>
                <c:pt idx="1">
                  <c:v>0.5178571428571429</c:v>
                </c:pt>
                <c:pt idx="2">
                  <c:v>0.60902255639097747</c:v>
                </c:pt>
                <c:pt idx="3">
                  <c:v>0.59154929577464788</c:v>
                </c:pt>
                <c:pt idx="4">
                  <c:v>0.58955223880597019</c:v>
                </c:pt>
                <c:pt idx="5">
                  <c:v>0.67307692307692313</c:v>
                </c:pt>
                <c:pt idx="6">
                  <c:v>0.67832167832167833</c:v>
                </c:pt>
                <c:pt idx="7">
                  <c:v>0.74789915966386555</c:v>
                </c:pt>
                <c:pt idx="8">
                  <c:v>0.6333333333333333</c:v>
                </c:pt>
                <c:pt idx="9">
                  <c:v>0.69902912621359226</c:v>
                </c:pt>
              </c:numCache>
            </c:numRef>
          </c:val>
          <c:smooth val="0"/>
          <c:extLst>
            <c:ext xmlns:c16="http://schemas.microsoft.com/office/drawing/2014/chart" uri="{C3380CC4-5D6E-409C-BE32-E72D297353CC}">
              <c16:uniqueId val="{00000000-986A-42A6-B150-8672316B0073}"/>
            </c:ext>
          </c:extLst>
        </c:ser>
        <c:dLbls>
          <c:showLegendKey val="0"/>
          <c:showVal val="0"/>
          <c:showCatName val="0"/>
          <c:showSerName val="0"/>
          <c:showPercent val="0"/>
          <c:showBubbleSize val="0"/>
        </c:dLbls>
        <c:marker val="1"/>
        <c:smooth val="0"/>
        <c:axId val="452992672"/>
        <c:axId val="452992112"/>
      </c:lineChart>
      <c:catAx>
        <c:axId val="4529926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112"/>
        <c:crosses val="autoZero"/>
        <c:auto val="1"/>
        <c:lblAlgn val="ctr"/>
        <c:lblOffset val="100"/>
        <c:noMultiLvlLbl val="0"/>
      </c:catAx>
      <c:valAx>
        <c:axId val="45299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672"/>
        <c:crosses val="autoZero"/>
        <c:crossBetween val="between"/>
      </c:valAx>
      <c:spPr>
        <a:noFill/>
        <a:ln>
          <a:noFill/>
        </a:ln>
        <a:effectLst/>
      </c:spPr>
    </c:plotArea>
    <c:legend>
      <c:legendPos val="b"/>
      <c:layout>
        <c:manualLayout>
          <c:xMode val="edge"/>
          <c:yMode val="edge"/>
          <c:x val="0.29471944147685059"/>
          <c:y val="0.88642107744312659"/>
          <c:w val="0.41056111704629888"/>
          <c:h val="0.1078110743593714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ED'!$J$59:$J$68</c:f>
              <c:numCache>
                <c:formatCode>0.0%</c:formatCode>
                <c:ptCount val="10"/>
                <c:pt idx="0">
                  <c:v>0.22607110300820418</c:v>
                </c:pt>
                <c:pt idx="1">
                  <c:v>0.1918918918918919</c:v>
                </c:pt>
                <c:pt idx="2">
                  <c:v>0.18745332337565349</c:v>
                </c:pt>
                <c:pt idx="3">
                  <c:v>0.1762481089258699</c:v>
                </c:pt>
                <c:pt idx="4">
                  <c:v>0.15513626834381553</c:v>
                </c:pt>
                <c:pt idx="5">
                  <c:v>0.13441955193482688</c:v>
                </c:pt>
                <c:pt idx="6">
                  <c:v>0.14831905075807514</c:v>
                </c:pt>
                <c:pt idx="7">
                  <c:v>0.15048543689320387</c:v>
                </c:pt>
                <c:pt idx="8">
                  <c:v>0.13750767341927564</c:v>
                </c:pt>
                <c:pt idx="9">
                  <c:v>0.16032439176543981</c:v>
                </c:pt>
              </c:numCache>
            </c:numRef>
          </c:val>
          <c:smooth val="0"/>
          <c:extLst>
            <c:ext xmlns:c16="http://schemas.microsoft.com/office/drawing/2014/chart" uri="{C3380CC4-5D6E-409C-BE32-E72D297353CC}">
              <c16:uniqueId val="{00000002-7069-494B-B39A-11BA7853BDF8}"/>
            </c:ext>
          </c:extLst>
        </c:ser>
        <c:ser>
          <c:idx val="0"/>
          <c:order val="1"/>
          <c:tx>
            <c:strRef>
              <c:f>'10. Data - Follow-Up After ED'!$E$58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944584700605654E-2"/>
                  <c:y val="6.2447506561679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D-4444-8385-207A60A478FB}"/>
                </c:ext>
              </c:extLst>
            </c:dLbl>
            <c:dLbl>
              <c:idx val="1"/>
              <c:delete val="1"/>
              <c:extLst>
                <c:ext xmlns:c15="http://schemas.microsoft.com/office/drawing/2012/chart" uri="{CE6537A1-D6FC-4f65-9D91-7224C49458BB}"/>
                <c:ext xmlns:c16="http://schemas.microsoft.com/office/drawing/2014/chart" uri="{C3380CC4-5D6E-409C-BE32-E72D297353CC}">
                  <c16:uniqueId val="{00000011-BF4D-4444-8385-207A60A478FB}"/>
                </c:ext>
              </c:extLst>
            </c:dLbl>
            <c:dLbl>
              <c:idx val="2"/>
              <c:delete val="1"/>
              <c:extLst>
                <c:ext xmlns:c15="http://schemas.microsoft.com/office/drawing/2012/chart" uri="{CE6537A1-D6FC-4f65-9D91-7224C49458BB}"/>
                <c:ext xmlns:c16="http://schemas.microsoft.com/office/drawing/2014/chart" uri="{C3380CC4-5D6E-409C-BE32-E72D297353CC}">
                  <c16:uniqueId val="{00000010-BF4D-4444-8385-207A60A478FB}"/>
                </c:ext>
              </c:extLst>
            </c:dLbl>
            <c:dLbl>
              <c:idx val="3"/>
              <c:delete val="1"/>
              <c:extLst>
                <c:ext xmlns:c15="http://schemas.microsoft.com/office/drawing/2012/chart" uri="{CE6537A1-D6FC-4f65-9D91-7224C49458BB}"/>
                <c:ext xmlns:c16="http://schemas.microsoft.com/office/drawing/2014/chart" uri="{C3380CC4-5D6E-409C-BE32-E72D297353CC}">
                  <c16:uniqueId val="{0000000F-BF4D-4444-8385-207A60A478FB}"/>
                </c:ext>
              </c:extLst>
            </c:dLbl>
            <c:dLbl>
              <c:idx val="4"/>
              <c:delete val="1"/>
              <c:extLst>
                <c:ext xmlns:c15="http://schemas.microsoft.com/office/drawing/2012/chart" uri="{CE6537A1-D6FC-4f65-9D91-7224C49458BB}"/>
                <c:ext xmlns:c16="http://schemas.microsoft.com/office/drawing/2014/chart" uri="{C3380CC4-5D6E-409C-BE32-E72D297353CC}">
                  <c16:uniqueId val="{0000000E-BF4D-4444-8385-207A60A478FB}"/>
                </c:ext>
              </c:extLst>
            </c:dLbl>
            <c:dLbl>
              <c:idx val="5"/>
              <c:delete val="1"/>
              <c:extLst>
                <c:ext xmlns:c15="http://schemas.microsoft.com/office/drawing/2012/chart" uri="{CE6537A1-D6FC-4f65-9D91-7224C49458BB}"/>
                <c:ext xmlns:c16="http://schemas.microsoft.com/office/drawing/2014/chart" uri="{C3380CC4-5D6E-409C-BE32-E72D297353CC}">
                  <c16:uniqueId val="{0000000D-BF4D-4444-8385-207A60A478FB}"/>
                </c:ext>
              </c:extLst>
            </c:dLbl>
            <c:dLbl>
              <c:idx val="6"/>
              <c:delete val="1"/>
              <c:extLst>
                <c:ext xmlns:c15="http://schemas.microsoft.com/office/drawing/2012/chart" uri="{CE6537A1-D6FC-4f65-9D91-7224C49458BB}"/>
                <c:ext xmlns:c16="http://schemas.microsoft.com/office/drawing/2014/chart" uri="{C3380CC4-5D6E-409C-BE32-E72D297353CC}">
                  <c16:uniqueId val="{0000000C-BF4D-4444-8385-207A60A478FB}"/>
                </c:ext>
              </c:extLst>
            </c:dLbl>
            <c:dLbl>
              <c:idx val="7"/>
              <c:delete val="1"/>
              <c:extLst>
                <c:ext xmlns:c15="http://schemas.microsoft.com/office/drawing/2012/chart" uri="{CE6537A1-D6FC-4f65-9D91-7224C49458BB}"/>
                <c:ext xmlns:c16="http://schemas.microsoft.com/office/drawing/2014/chart" uri="{C3380CC4-5D6E-409C-BE32-E72D297353CC}">
                  <c16:uniqueId val="{0000000B-BF4D-4444-8385-207A60A478FB}"/>
                </c:ext>
              </c:extLst>
            </c:dLbl>
            <c:dLbl>
              <c:idx val="8"/>
              <c:delete val="1"/>
              <c:extLst>
                <c:ext xmlns:c15="http://schemas.microsoft.com/office/drawing/2012/chart" uri="{CE6537A1-D6FC-4f65-9D91-7224C49458BB}"/>
                <c:ext xmlns:c16="http://schemas.microsoft.com/office/drawing/2014/chart" uri="{C3380CC4-5D6E-409C-BE32-E72D297353CC}">
                  <c16:uniqueId val="{0000000A-BF4D-4444-8385-207A60A478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ED'!$E$59:$E$68</c:f>
              <c:numCache>
                <c:formatCode>0.0%</c:formatCode>
                <c:ptCount val="10"/>
                <c:pt idx="0">
                  <c:v>0.21794871794871795</c:v>
                </c:pt>
                <c:pt idx="1">
                  <c:v>0.14285714285714285</c:v>
                </c:pt>
                <c:pt idx="2">
                  <c:v>0.21052631578947367</c:v>
                </c:pt>
                <c:pt idx="3">
                  <c:v>0.19047619047619047</c:v>
                </c:pt>
                <c:pt idx="4">
                  <c:v>0.18947368421052632</c:v>
                </c:pt>
                <c:pt idx="5">
                  <c:v>0.1415929203539823</c:v>
                </c:pt>
                <c:pt idx="6">
                  <c:v>0.18681318681318682</c:v>
                </c:pt>
                <c:pt idx="7">
                  <c:v>0.2125984251968504</c:v>
                </c:pt>
                <c:pt idx="8">
                  <c:v>0.13934426229508196</c:v>
                </c:pt>
                <c:pt idx="9">
                  <c:v>0.21428571428571427</c:v>
                </c:pt>
              </c:numCache>
            </c:numRef>
          </c:val>
          <c:smooth val="0"/>
          <c:extLst>
            <c:ext xmlns:c16="http://schemas.microsoft.com/office/drawing/2014/chart" uri="{C3380CC4-5D6E-409C-BE32-E72D297353CC}">
              <c16:uniqueId val="{00000000-7069-494B-B39A-11BA7853BDF8}"/>
            </c:ext>
          </c:extLst>
        </c:ser>
        <c:dLbls>
          <c:showLegendKey val="0"/>
          <c:showVal val="0"/>
          <c:showCatName val="0"/>
          <c:showSerName val="0"/>
          <c:showPercent val="0"/>
          <c:showBubbleSize val="0"/>
        </c:dLbls>
        <c:marker val="1"/>
        <c:smooth val="0"/>
        <c:axId val="452995472"/>
        <c:axId val="452994352"/>
      </c:lineChart>
      <c:catAx>
        <c:axId val="45299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4352"/>
        <c:crosses val="autoZero"/>
        <c:auto val="1"/>
        <c:lblAlgn val="ctr"/>
        <c:lblOffset val="100"/>
        <c:noMultiLvlLbl val="0"/>
      </c:catAx>
      <c:valAx>
        <c:axId val="45299435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5472"/>
        <c:crosses val="autoZero"/>
        <c:crossBetween val="between"/>
      </c:valAx>
      <c:spPr>
        <a:noFill/>
        <a:ln>
          <a:noFill/>
        </a:ln>
        <a:effectLst/>
      </c:spPr>
    </c:plotArea>
    <c:legend>
      <c:legendPos val="b"/>
      <c:layout>
        <c:manualLayout>
          <c:xMode val="edge"/>
          <c:yMode val="edge"/>
          <c:x val="0.29619417290645089"/>
          <c:y val="0.88573569873136471"/>
          <c:w val="0.41209494356834458"/>
          <c:h val="0.1142643012686353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ED'!$J$72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ED'!$J$73:$J$82</c:f>
              <c:numCache>
                <c:formatCode>0.0%</c:formatCode>
                <c:ptCount val="10"/>
                <c:pt idx="0">
                  <c:v>0.2862351868732908</c:v>
                </c:pt>
                <c:pt idx="1">
                  <c:v>0.25585585585585585</c:v>
                </c:pt>
                <c:pt idx="2">
                  <c:v>0.25018670649738611</c:v>
                </c:pt>
                <c:pt idx="3">
                  <c:v>0.23903177004538578</c:v>
                </c:pt>
                <c:pt idx="4">
                  <c:v>0.21872816212438853</c:v>
                </c:pt>
                <c:pt idx="5">
                  <c:v>0.22674813306177868</c:v>
                </c:pt>
                <c:pt idx="6">
                  <c:v>0.25642715886618328</c:v>
                </c:pt>
                <c:pt idx="7">
                  <c:v>0.26031553398058255</c:v>
                </c:pt>
                <c:pt idx="8">
                  <c:v>0.24923265807243708</c:v>
                </c:pt>
                <c:pt idx="9">
                  <c:v>0.28259513412351839</c:v>
                </c:pt>
              </c:numCache>
            </c:numRef>
          </c:val>
          <c:smooth val="0"/>
          <c:extLst>
            <c:ext xmlns:c16="http://schemas.microsoft.com/office/drawing/2014/chart" uri="{C3380CC4-5D6E-409C-BE32-E72D297353CC}">
              <c16:uniqueId val="{00000002-8C7C-4538-A858-B8527CA6C105}"/>
            </c:ext>
          </c:extLst>
        </c:ser>
        <c:ser>
          <c:idx val="0"/>
          <c:order val="1"/>
          <c:tx>
            <c:strRef>
              <c:f>'10. Data - Follow-Up After ED'!$E$72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859216385976142E-2"/>
                  <c:y val="-3.6615995917177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1D-4A33-AC1A-C282B530B582}"/>
                </c:ext>
              </c:extLst>
            </c:dLbl>
            <c:dLbl>
              <c:idx val="1"/>
              <c:delete val="1"/>
              <c:extLst>
                <c:ext xmlns:c15="http://schemas.microsoft.com/office/drawing/2012/chart" uri="{CE6537A1-D6FC-4f65-9D91-7224C49458BB}"/>
                <c:ext xmlns:c16="http://schemas.microsoft.com/office/drawing/2014/chart" uri="{C3380CC4-5D6E-409C-BE32-E72D297353CC}">
                  <c16:uniqueId val="{00000007-561D-4A33-AC1A-C282B530B582}"/>
                </c:ext>
              </c:extLst>
            </c:dLbl>
            <c:dLbl>
              <c:idx val="2"/>
              <c:delete val="1"/>
              <c:extLst>
                <c:ext xmlns:c15="http://schemas.microsoft.com/office/drawing/2012/chart" uri="{CE6537A1-D6FC-4f65-9D91-7224C49458BB}"/>
                <c:ext xmlns:c16="http://schemas.microsoft.com/office/drawing/2014/chart" uri="{C3380CC4-5D6E-409C-BE32-E72D297353CC}">
                  <c16:uniqueId val="{00000006-561D-4A33-AC1A-C282B530B582}"/>
                </c:ext>
              </c:extLst>
            </c:dLbl>
            <c:dLbl>
              <c:idx val="3"/>
              <c:delete val="1"/>
              <c:extLst>
                <c:ext xmlns:c15="http://schemas.microsoft.com/office/drawing/2012/chart" uri="{CE6537A1-D6FC-4f65-9D91-7224C49458BB}"/>
                <c:ext xmlns:c16="http://schemas.microsoft.com/office/drawing/2014/chart" uri="{C3380CC4-5D6E-409C-BE32-E72D297353CC}">
                  <c16:uniqueId val="{00000005-561D-4A33-AC1A-C282B530B582}"/>
                </c:ext>
              </c:extLst>
            </c:dLbl>
            <c:dLbl>
              <c:idx val="4"/>
              <c:delete val="1"/>
              <c:extLst>
                <c:ext xmlns:c15="http://schemas.microsoft.com/office/drawing/2012/chart" uri="{CE6537A1-D6FC-4f65-9D91-7224C49458BB}"/>
                <c:ext xmlns:c16="http://schemas.microsoft.com/office/drawing/2014/chart" uri="{C3380CC4-5D6E-409C-BE32-E72D297353CC}">
                  <c16:uniqueId val="{00000004-561D-4A33-AC1A-C282B530B582}"/>
                </c:ext>
              </c:extLst>
            </c:dLbl>
            <c:dLbl>
              <c:idx val="5"/>
              <c:delete val="1"/>
              <c:extLst>
                <c:ext xmlns:c15="http://schemas.microsoft.com/office/drawing/2012/chart" uri="{CE6537A1-D6FC-4f65-9D91-7224C49458BB}"/>
                <c:ext xmlns:c16="http://schemas.microsoft.com/office/drawing/2014/chart" uri="{C3380CC4-5D6E-409C-BE32-E72D297353CC}">
                  <c16:uniqueId val="{00000003-561D-4A33-AC1A-C282B530B582}"/>
                </c:ext>
              </c:extLst>
            </c:dLbl>
            <c:dLbl>
              <c:idx val="6"/>
              <c:delete val="1"/>
              <c:extLst>
                <c:ext xmlns:c15="http://schemas.microsoft.com/office/drawing/2012/chart" uri="{CE6537A1-D6FC-4f65-9D91-7224C49458BB}"/>
                <c:ext xmlns:c16="http://schemas.microsoft.com/office/drawing/2014/chart" uri="{C3380CC4-5D6E-409C-BE32-E72D297353CC}">
                  <c16:uniqueId val="{00000002-561D-4A33-AC1A-C282B530B582}"/>
                </c:ext>
              </c:extLst>
            </c:dLbl>
            <c:dLbl>
              <c:idx val="7"/>
              <c:delete val="1"/>
              <c:extLst>
                <c:ext xmlns:c15="http://schemas.microsoft.com/office/drawing/2012/chart" uri="{CE6537A1-D6FC-4f65-9D91-7224C49458BB}"/>
                <c:ext xmlns:c16="http://schemas.microsoft.com/office/drawing/2014/chart" uri="{C3380CC4-5D6E-409C-BE32-E72D297353CC}">
                  <c16:uniqueId val="{00000001-561D-4A33-AC1A-C282B530B582}"/>
                </c:ext>
              </c:extLst>
            </c:dLbl>
            <c:dLbl>
              <c:idx val="8"/>
              <c:delete val="1"/>
              <c:extLst>
                <c:ext xmlns:c15="http://schemas.microsoft.com/office/drawing/2012/chart" uri="{CE6537A1-D6FC-4f65-9D91-7224C49458BB}"/>
                <c:ext xmlns:c16="http://schemas.microsoft.com/office/drawing/2014/chart" uri="{C3380CC4-5D6E-409C-BE32-E72D297353CC}">
                  <c16:uniqueId val="{00000000-561D-4A33-AC1A-C282B530B5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ED'!$E$73:$E$82</c:f>
              <c:numCache>
                <c:formatCode>0.0%</c:formatCode>
                <c:ptCount val="10"/>
                <c:pt idx="0">
                  <c:v>0.34615384615384615</c:v>
                </c:pt>
                <c:pt idx="1">
                  <c:v>0.19780219780219779</c:v>
                </c:pt>
                <c:pt idx="2">
                  <c:v>0.27631578947368424</c:v>
                </c:pt>
                <c:pt idx="3">
                  <c:v>0.25</c:v>
                </c:pt>
                <c:pt idx="4">
                  <c:v>0.26315789473684209</c:v>
                </c:pt>
                <c:pt idx="5">
                  <c:v>0.23893805309734514</c:v>
                </c:pt>
                <c:pt idx="6">
                  <c:v>0.31868131868131866</c:v>
                </c:pt>
                <c:pt idx="7">
                  <c:v>0.33070866141732286</c:v>
                </c:pt>
                <c:pt idx="8">
                  <c:v>0.26229508196721313</c:v>
                </c:pt>
                <c:pt idx="9">
                  <c:v>0.33673469387755101</c:v>
                </c:pt>
              </c:numCache>
            </c:numRef>
          </c:val>
          <c:smooth val="0"/>
          <c:extLst>
            <c:ext xmlns:c16="http://schemas.microsoft.com/office/drawing/2014/chart" uri="{C3380CC4-5D6E-409C-BE32-E72D297353CC}">
              <c16:uniqueId val="{00000000-8C7C-4538-A858-B8527CA6C105}"/>
            </c:ext>
          </c:extLst>
        </c:ser>
        <c:dLbls>
          <c:showLegendKey val="0"/>
          <c:showVal val="0"/>
          <c:showCatName val="0"/>
          <c:showSerName val="0"/>
          <c:showPercent val="0"/>
          <c:showBubbleSize val="0"/>
        </c:dLbls>
        <c:marker val="1"/>
        <c:smooth val="0"/>
        <c:axId val="452998272"/>
        <c:axId val="452974192"/>
      </c:lineChart>
      <c:catAx>
        <c:axId val="452998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4192"/>
        <c:crosses val="autoZero"/>
        <c:auto val="1"/>
        <c:lblAlgn val="ctr"/>
        <c:lblOffset val="100"/>
        <c:noMultiLvlLbl val="0"/>
      </c:catAx>
      <c:valAx>
        <c:axId val="452974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8272"/>
        <c:crosses val="autoZero"/>
        <c:crossBetween val="between"/>
      </c:valAx>
      <c:spPr>
        <a:noFill/>
        <a:ln>
          <a:noFill/>
        </a:ln>
        <a:effectLst/>
      </c:spPr>
    </c:plotArea>
    <c:legend>
      <c:legendPos val="b"/>
      <c:layout>
        <c:manualLayout>
          <c:xMode val="edge"/>
          <c:yMode val="edge"/>
          <c:x val="0.29608667686657097"/>
          <c:y val="0.91638697990311613"/>
          <c:w val="0.41232602477709185"/>
          <c:h val="7.73493574655074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230748609284E-2"/>
          <c:y val="4.9924417483730887E-2"/>
          <c:w val="0.88102770757786941"/>
          <c:h val="0.74483247899381699"/>
        </c:manualLayout>
      </c:layout>
      <c:barChart>
        <c:barDir val="col"/>
        <c:grouping val="clustered"/>
        <c:varyColors val="0"/>
        <c:ser>
          <c:idx val="0"/>
          <c:order val="0"/>
          <c:tx>
            <c:strRef>
              <c:f>'11. Data - Pregnancies &amp; Birth'!$E$8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Birth'!$E$9:$E$11</c:f>
              <c:numCache>
                <c:formatCode>0.0</c:formatCode>
                <c:ptCount val="3"/>
                <c:pt idx="0">
                  <c:v>56.664356337609803</c:v>
                </c:pt>
                <c:pt idx="1">
                  <c:v>11.301752549613138</c:v>
                </c:pt>
                <c:pt idx="2">
                  <c:v>7.0865807601454094</c:v>
                </c:pt>
              </c:numCache>
            </c:numRef>
          </c:val>
          <c:extLst>
            <c:ext xmlns:c16="http://schemas.microsoft.com/office/drawing/2014/chart" uri="{C3380CC4-5D6E-409C-BE32-E72D297353CC}">
              <c16:uniqueId val="{00000000-25D2-49E0-812B-D140268DC10F}"/>
            </c:ext>
          </c:extLst>
        </c:ser>
        <c:ser>
          <c:idx val="1"/>
          <c:order val="1"/>
          <c:tx>
            <c:strRef>
              <c:f>'11. Data - Pregnancies &amp; Birth'!$J$8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Birth'!$J$9:$J$11</c:f>
              <c:numCache>
                <c:formatCode>0.0</c:formatCode>
                <c:ptCount val="3"/>
                <c:pt idx="0">
                  <c:v>50.662544309531576</c:v>
                </c:pt>
                <c:pt idx="1">
                  <c:v>10.789509530311046</c:v>
                </c:pt>
                <c:pt idx="2">
                  <c:v>8.2014210728054309</c:v>
                </c:pt>
              </c:numCache>
            </c:numRef>
          </c:val>
          <c:extLst>
            <c:ext xmlns:c16="http://schemas.microsoft.com/office/drawing/2014/chart" uri="{C3380CC4-5D6E-409C-BE32-E72D297353CC}">
              <c16:uniqueId val="{00000002-25D2-49E0-812B-D140268DC10F}"/>
            </c:ext>
          </c:extLst>
        </c:ser>
        <c:dLbls>
          <c:showLegendKey val="0"/>
          <c:showVal val="0"/>
          <c:showCatName val="0"/>
          <c:showSerName val="0"/>
          <c:showPercent val="0"/>
          <c:showBubbleSize val="0"/>
        </c:dLbls>
        <c:gapWidth val="150"/>
        <c:axId val="452978112"/>
        <c:axId val="452969152"/>
      </c:barChart>
      <c:catAx>
        <c:axId val="45297811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69152"/>
        <c:crosses val="autoZero"/>
        <c:auto val="1"/>
        <c:lblAlgn val="ctr"/>
        <c:lblOffset val="100"/>
        <c:noMultiLvlLbl val="0"/>
      </c:catAx>
      <c:valAx>
        <c:axId val="45296915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8112"/>
        <c:crosses val="autoZero"/>
        <c:crossBetween val="between"/>
      </c:valAx>
      <c:spPr>
        <a:noFill/>
        <a:ln>
          <a:noFill/>
        </a:ln>
        <a:effectLst/>
      </c:spPr>
    </c:plotArea>
    <c:legend>
      <c:legendPos val="b"/>
      <c:layout>
        <c:manualLayout>
          <c:xMode val="edge"/>
          <c:yMode val="edge"/>
          <c:x val="0.30716767622978103"/>
          <c:y val="0.88323525304241646"/>
          <c:w val="0.38777824003195099"/>
          <c:h val="0.11676472218167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04313175782315E-2"/>
          <c:y val="5.086705202312139E-2"/>
          <c:w val="0.89324011333398379"/>
          <c:h val="0.73144035491831572"/>
        </c:manualLayout>
      </c:layout>
      <c:lineChart>
        <c:grouping val="standard"/>
        <c:varyColors val="0"/>
        <c:ser>
          <c:idx val="3"/>
          <c:order val="0"/>
          <c:tx>
            <c:strRef>
              <c:f>'11. Data - Pregnancies &amp; Birth'!$J$15</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Birth'!$J$16:$J$25</c:f>
              <c:numCache>
                <c:formatCode>0.0</c:formatCode>
                <c:ptCount val="10"/>
                <c:pt idx="0">
                  <c:v>53.262785382432462</c:v>
                </c:pt>
                <c:pt idx="1">
                  <c:v>52.779260141075376</c:v>
                </c:pt>
                <c:pt idx="2">
                  <c:v>54.474828685361793</c:v>
                </c:pt>
                <c:pt idx="3">
                  <c:v>53.081804456960299</c:v>
                </c:pt>
                <c:pt idx="4">
                  <c:v>53.28959975756387</c:v>
                </c:pt>
                <c:pt idx="5">
                  <c:v>53.549011368451339</c:v>
                </c:pt>
                <c:pt idx="6">
                  <c:v>53.919235479341374</c:v>
                </c:pt>
                <c:pt idx="7">
                  <c:v>49.799963532225718</c:v>
                </c:pt>
                <c:pt idx="8">
                  <c:v>47.462844365952506</c:v>
                </c:pt>
                <c:pt idx="9">
                  <c:v>50.662544309531576</c:v>
                </c:pt>
              </c:numCache>
            </c:numRef>
          </c:val>
          <c:smooth val="0"/>
          <c:extLst>
            <c:ext xmlns:c16="http://schemas.microsoft.com/office/drawing/2014/chart" uri="{C3380CC4-5D6E-409C-BE32-E72D297353CC}">
              <c16:uniqueId val="{00000009-0E2E-4DBF-A09B-9694F2F2629B}"/>
            </c:ext>
          </c:extLst>
        </c:ser>
        <c:ser>
          <c:idx val="2"/>
          <c:order val="1"/>
          <c:tx>
            <c:strRef>
              <c:f>'11. Data - Pregnancies &amp; Birth'!$E$15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2370041045847462E-2"/>
                  <c:y val="-4.8896585620131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6B-4F27-A6D8-27053B4DDA92}"/>
                </c:ext>
              </c:extLst>
            </c:dLbl>
            <c:dLbl>
              <c:idx val="1"/>
              <c:delete val="1"/>
              <c:extLst>
                <c:ext xmlns:c15="http://schemas.microsoft.com/office/drawing/2012/chart" uri="{CE6537A1-D6FC-4f65-9D91-7224C49458BB}"/>
                <c:ext xmlns:c16="http://schemas.microsoft.com/office/drawing/2014/chart" uri="{C3380CC4-5D6E-409C-BE32-E72D297353CC}">
                  <c16:uniqueId val="{00000007-646B-4F27-A6D8-27053B4DDA92}"/>
                </c:ext>
              </c:extLst>
            </c:dLbl>
            <c:dLbl>
              <c:idx val="2"/>
              <c:delete val="1"/>
              <c:extLst>
                <c:ext xmlns:c15="http://schemas.microsoft.com/office/drawing/2012/chart" uri="{CE6537A1-D6FC-4f65-9D91-7224C49458BB}"/>
                <c:ext xmlns:c16="http://schemas.microsoft.com/office/drawing/2014/chart" uri="{C3380CC4-5D6E-409C-BE32-E72D297353CC}">
                  <c16:uniqueId val="{00000006-646B-4F27-A6D8-27053B4DDA92}"/>
                </c:ext>
              </c:extLst>
            </c:dLbl>
            <c:dLbl>
              <c:idx val="3"/>
              <c:delete val="1"/>
              <c:extLst>
                <c:ext xmlns:c15="http://schemas.microsoft.com/office/drawing/2012/chart" uri="{CE6537A1-D6FC-4f65-9D91-7224C49458BB}"/>
                <c:ext xmlns:c16="http://schemas.microsoft.com/office/drawing/2014/chart" uri="{C3380CC4-5D6E-409C-BE32-E72D297353CC}">
                  <c16:uniqueId val="{00000005-646B-4F27-A6D8-27053B4DDA92}"/>
                </c:ext>
              </c:extLst>
            </c:dLbl>
            <c:dLbl>
              <c:idx val="4"/>
              <c:delete val="1"/>
              <c:extLst>
                <c:ext xmlns:c15="http://schemas.microsoft.com/office/drawing/2012/chart" uri="{CE6537A1-D6FC-4f65-9D91-7224C49458BB}"/>
                <c:ext xmlns:c16="http://schemas.microsoft.com/office/drawing/2014/chart" uri="{C3380CC4-5D6E-409C-BE32-E72D297353CC}">
                  <c16:uniqueId val="{00000004-646B-4F27-A6D8-27053B4DDA92}"/>
                </c:ext>
              </c:extLst>
            </c:dLbl>
            <c:dLbl>
              <c:idx val="5"/>
              <c:delete val="1"/>
              <c:extLst>
                <c:ext xmlns:c15="http://schemas.microsoft.com/office/drawing/2012/chart" uri="{CE6537A1-D6FC-4f65-9D91-7224C49458BB}"/>
                <c:ext xmlns:c16="http://schemas.microsoft.com/office/drawing/2014/chart" uri="{C3380CC4-5D6E-409C-BE32-E72D297353CC}">
                  <c16:uniqueId val="{00000003-646B-4F27-A6D8-27053B4DDA92}"/>
                </c:ext>
              </c:extLst>
            </c:dLbl>
            <c:dLbl>
              <c:idx val="6"/>
              <c:delete val="1"/>
              <c:extLst>
                <c:ext xmlns:c15="http://schemas.microsoft.com/office/drawing/2012/chart" uri="{CE6537A1-D6FC-4f65-9D91-7224C49458BB}"/>
                <c:ext xmlns:c16="http://schemas.microsoft.com/office/drawing/2014/chart" uri="{C3380CC4-5D6E-409C-BE32-E72D297353CC}">
                  <c16:uniqueId val="{00000002-646B-4F27-A6D8-27053B4DDA92}"/>
                </c:ext>
              </c:extLst>
            </c:dLbl>
            <c:dLbl>
              <c:idx val="7"/>
              <c:delete val="1"/>
              <c:extLst>
                <c:ext xmlns:c15="http://schemas.microsoft.com/office/drawing/2012/chart" uri="{CE6537A1-D6FC-4f65-9D91-7224C49458BB}"/>
                <c:ext xmlns:c16="http://schemas.microsoft.com/office/drawing/2014/chart" uri="{C3380CC4-5D6E-409C-BE32-E72D297353CC}">
                  <c16:uniqueId val="{00000001-646B-4F27-A6D8-27053B4DDA92}"/>
                </c:ext>
              </c:extLst>
            </c:dLbl>
            <c:dLbl>
              <c:idx val="8"/>
              <c:delete val="1"/>
              <c:extLst>
                <c:ext xmlns:c15="http://schemas.microsoft.com/office/drawing/2012/chart" uri="{CE6537A1-D6FC-4f65-9D91-7224C49458BB}"/>
                <c:ext xmlns:c16="http://schemas.microsoft.com/office/drawing/2014/chart" uri="{C3380CC4-5D6E-409C-BE32-E72D297353CC}">
                  <c16:uniqueId val="{00000000-646B-4F27-A6D8-27053B4DDA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Birth'!$E$16:$E$25</c:f>
              <c:numCache>
                <c:formatCode>0.0</c:formatCode>
                <c:ptCount val="10"/>
                <c:pt idx="0">
                  <c:v>59.76378962586422</c:v>
                </c:pt>
                <c:pt idx="1">
                  <c:v>59.924259300512368</c:v>
                </c:pt>
                <c:pt idx="2">
                  <c:v>62.591196143205671</c:v>
                </c:pt>
                <c:pt idx="3">
                  <c:v>62.399527186761226</c:v>
                </c:pt>
                <c:pt idx="4">
                  <c:v>65.659284782790763</c:v>
                </c:pt>
                <c:pt idx="5">
                  <c:v>63.134746574289736</c:v>
                </c:pt>
                <c:pt idx="6">
                  <c:v>66.363184529188501</c:v>
                </c:pt>
                <c:pt idx="7">
                  <c:v>59.624222614647202</c:v>
                </c:pt>
                <c:pt idx="8">
                  <c:v>49.18516852036727</c:v>
                </c:pt>
                <c:pt idx="9">
                  <c:v>56.664356337609803</c:v>
                </c:pt>
              </c:numCache>
            </c:numRef>
          </c:val>
          <c:smooth val="0"/>
          <c:extLst>
            <c:ext xmlns:c16="http://schemas.microsoft.com/office/drawing/2014/chart" uri="{C3380CC4-5D6E-409C-BE32-E72D297353CC}">
              <c16:uniqueId val="{00000008-0E2E-4DBF-A09B-9694F2F2629B}"/>
            </c:ext>
          </c:extLst>
        </c:ser>
        <c:dLbls>
          <c:showLegendKey val="0"/>
          <c:showVal val="0"/>
          <c:showCatName val="0"/>
          <c:showSerName val="0"/>
          <c:showPercent val="0"/>
          <c:showBubbleSize val="0"/>
        </c:dLbls>
        <c:marker val="1"/>
        <c:smooth val="0"/>
        <c:axId val="452930512"/>
        <c:axId val="452932192"/>
      </c:lineChart>
      <c:catAx>
        <c:axId val="452930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2192"/>
        <c:crosses val="autoZero"/>
        <c:auto val="1"/>
        <c:lblAlgn val="ctr"/>
        <c:lblOffset val="100"/>
        <c:noMultiLvlLbl val="0"/>
      </c:catAx>
      <c:valAx>
        <c:axId val="452932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0512"/>
        <c:crosses val="autoZero"/>
        <c:crossBetween val="between"/>
      </c:valAx>
      <c:spPr>
        <a:noFill/>
        <a:ln>
          <a:noFill/>
        </a:ln>
        <a:effectLst/>
      </c:spPr>
    </c:plotArea>
    <c:legend>
      <c:legendPos val="b"/>
      <c:layout>
        <c:manualLayout>
          <c:xMode val="edge"/>
          <c:yMode val="edge"/>
          <c:x val="0.31626983427600908"/>
          <c:y val="0.87529845109455717"/>
          <c:w val="0.36746015694840728"/>
          <c:h val="0.124701548905442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96572741107372E-2"/>
          <c:y val="5.086705202312139E-2"/>
          <c:w val="0.91983384848516048"/>
          <c:h val="0.68030607241661933"/>
        </c:manualLayout>
      </c:layout>
      <c:lineChart>
        <c:grouping val="standard"/>
        <c:varyColors val="0"/>
        <c:ser>
          <c:idx val="0"/>
          <c:order val="0"/>
          <c:tx>
            <c:strRef>
              <c:f>'11. Data - Pregnancies &amp; Birth'!$J$29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a:solidFill>
                  <a:schemeClr val="bg2">
                    <a:lumMod val="75000"/>
                  </a:schemeClr>
                </a:solidFill>
              </a:ln>
            </c:spPr>
          </c:marker>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Birth'!$J$30:$J$39</c:f>
              <c:numCache>
                <c:formatCode>0.0</c:formatCode>
                <c:ptCount val="10"/>
                <c:pt idx="0">
                  <c:v>9.2712463194149954</c:v>
                </c:pt>
                <c:pt idx="1">
                  <c:v>9.3388887748609424</c:v>
                </c:pt>
                <c:pt idx="2">
                  <c:v>9.7570838011416665</c:v>
                </c:pt>
                <c:pt idx="3">
                  <c:v>9.3468513884821824</c:v>
                </c:pt>
                <c:pt idx="4">
                  <c:v>9.9167071469635317</c:v>
                </c:pt>
                <c:pt idx="5">
                  <c:v>9.8964040111973848</c:v>
                </c:pt>
                <c:pt idx="6">
                  <c:v>9.336312190561042</c:v>
                </c:pt>
                <c:pt idx="7">
                  <c:v>8.8859259968202071</c:v>
                </c:pt>
                <c:pt idx="8">
                  <c:v>9.1937110437027307</c:v>
                </c:pt>
                <c:pt idx="9">
                  <c:v>8.2014210728054309</c:v>
                </c:pt>
              </c:numCache>
            </c:numRef>
          </c:val>
          <c:smooth val="0"/>
          <c:extLst>
            <c:ext xmlns:c16="http://schemas.microsoft.com/office/drawing/2014/chart" uri="{C3380CC4-5D6E-409C-BE32-E72D297353CC}">
              <c16:uniqueId val="{00000004-62A0-41F5-8142-F01EFFCD4E0C}"/>
            </c:ext>
          </c:extLst>
        </c:ser>
        <c:ser>
          <c:idx val="2"/>
          <c:order val="1"/>
          <c:tx>
            <c:strRef>
              <c:f>'11. Data - Pregnancies &amp; Birth'!$E$29</c:f>
              <c:strCache>
                <c:ptCount val="1"/>
                <c:pt idx="0">
                  <c:v>HSA Result</c:v>
                </c:pt>
              </c:strCache>
            </c:strRef>
          </c:tx>
          <c:spPr>
            <a:ln w="28575" cap="rnd">
              <a:solidFill>
                <a:srgbClr val="002060"/>
              </a:solidFill>
              <a:round/>
            </a:ln>
            <a:effectLst/>
          </c:spPr>
          <c:marker>
            <c:symbol val="circle"/>
            <c:size val="5"/>
            <c:spPr>
              <a:solidFill>
                <a:srgbClr val="002060"/>
              </a:solidFill>
              <a:ln>
                <a:solidFill>
                  <a:srgbClr val="002060"/>
                </a:solidFill>
              </a:ln>
            </c:spPr>
          </c:marker>
          <c:dLbls>
            <c:dLbl>
              <c:idx val="0"/>
              <c:layout>
                <c:manualLayout>
                  <c:x val="-5.762700239931734E-2"/>
                  <c:y val="-2.654468651665784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9B2-438E-A920-E80BEC7AAFB4}"/>
                </c:ext>
              </c:extLst>
            </c:dLbl>
            <c:dLbl>
              <c:idx val="1"/>
              <c:delete val="1"/>
              <c:extLst>
                <c:ext xmlns:c15="http://schemas.microsoft.com/office/drawing/2012/chart" uri="{CE6537A1-D6FC-4f65-9D91-7224C49458BB}"/>
                <c:ext xmlns:c16="http://schemas.microsoft.com/office/drawing/2014/chart" uri="{C3380CC4-5D6E-409C-BE32-E72D297353CC}">
                  <c16:uniqueId val="{00000007-E9B2-438E-A920-E80BEC7AAFB4}"/>
                </c:ext>
              </c:extLst>
            </c:dLbl>
            <c:dLbl>
              <c:idx val="2"/>
              <c:delete val="1"/>
              <c:extLst>
                <c:ext xmlns:c15="http://schemas.microsoft.com/office/drawing/2012/chart" uri="{CE6537A1-D6FC-4f65-9D91-7224C49458BB}"/>
                <c:ext xmlns:c16="http://schemas.microsoft.com/office/drawing/2014/chart" uri="{C3380CC4-5D6E-409C-BE32-E72D297353CC}">
                  <c16:uniqueId val="{00000006-E9B2-438E-A920-E80BEC7AAFB4}"/>
                </c:ext>
              </c:extLst>
            </c:dLbl>
            <c:dLbl>
              <c:idx val="3"/>
              <c:delete val="1"/>
              <c:extLst>
                <c:ext xmlns:c15="http://schemas.microsoft.com/office/drawing/2012/chart" uri="{CE6537A1-D6FC-4f65-9D91-7224C49458BB}"/>
                <c:ext xmlns:c16="http://schemas.microsoft.com/office/drawing/2014/chart" uri="{C3380CC4-5D6E-409C-BE32-E72D297353CC}">
                  <c16:uniqueId val="{00000005-E9B2-438E-A920-E80BEC7AAFB4}"/>
                </c:ext>
              </c:extLst>
            </c:dLbl>
            <c:dLbl>
              <c:idx val="4"/>
              <c:delete val="1"/>
              <c:extLst>
                <c:ext xmlns:c15="http://schemas.microsoft.com/office/drawing/2012/chart" uri="{CE6537A1-D6FC-4f65-9D91-7224C49458BB}"/>
                <c:ext xmlns:c16="http://schemas.microsoft.com/office/drawing/2014/chart" uri="{C3380CC4-5D6E-409C-BE32-E72D297353CC}">
                  <c16:uniqueId val="{00000004-E9B2-438E-A920-E80BEC7AAFB4}"/>
                </c:ext>
              </c:extLst>
            </c:dLbl>
            <c:dLbl>
              <c:idx val="5"/>
              <c:delete val="1"/>
              <c:extLst>
                <c:ext xmlns:c15="http://schemas.microsoft.com/office/drawing/2012/chart" uri="{CE6537A1-D6FC-4f65-9D91-7224C49458BB}"/>
                <c:ext xmlns:c16="http://schemas.microsoft.com/office/drawing/2014/chart" uri="{C3380CC4-5D6E-409C-BE32-E72D297353CC}">
                  <c16:uniqueId val="{00000003-E9B2-438E-A920-E80BEC7AAFB4}"/>
                </c:ext>
              </c:extLst>
            </c:dLbl>
            <c:dLbl>
              <c:idx val="6"/>
              <c:delete val="1"/>
              <c:extLst>
                <c:ext xmlns:c15="http://schemas.microsoft.com/office/drawing/2012/chart" uri="{CE6537A1-D6FC-4f65-9D91-7224C49458BB}"/>
                <c:ext xmlns:c16="http://schemas.microsoft.com/office/drawing/2014/chart" uri="{C3380CC4-5D6E-409C-BE32-E72D297353CC}">
                  <c16:uniqueId val="{00000002-E9B2-438E-A920-E80BEC7AAFB4}"/>
                </c:ext>
              </c:extLst>
            </c:dLbl>
            <c:dLbl>
              <c:idx val="7"/>
              <c:delete val="1"/>
              <c:extLst>
                <c:ext xmlns:c15="http://schemas.microsoft.com/office/drawing/2012/chart" uri="{CE6537A1-D6FC-4f65-9D91-7224C49458BB}"/>
                <c:ext xmlns:c16="http://schemas.microsoft.com/office/drawing/2014/chart" uri="{C3380CC4-5D6E-409C-BE32-E72D297353CC}">
                  <c16:uniqueId val="{00000001-E9B2-438E-A920-E80BEC7AAFB4}"/>
                </c:ext>
              </c:extLst>
            </c:dLbl>
            <c:dLbl>
              <c:idx val="8"/>
              <c:delete val="1"/>
              <c:extLst>
                <c:ext xmlns:c15="http://schemas.microsoft.com/office/drawing/2012/chart" uri="{CE6537A1-D6FC-4f65-9D91-7224C49458BB}"/>
                <c:ext xmlns:c16="http://schemas.microsoft.com/office/drawing/2014/chart" uri="{C3380CC4-5D6E-409C-BE32-E72D297353CC}">
                  <c16:uniqueId val="{00000000-E9B2-438E-A920-E80BEC7AA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Birth'!$E$30:$E$39</c:f>
              <c:numCache>
                <c:formatCode>0.0</c:formatCode>
                <c:ptCount val="10"/>
                <c:pt idx="0">
                  <c:v>7.2868452040899605</c:v>
                </c:pt>
                <c:pt idx="1">
                  <c:v>10.141750008793425</c:v>
                </c:pt>
                <c:pt idx="2">
                  <c:v>9.525254765545661</c:v>
                </c:pt>
                <c:pt idx="3">
                  <c:v>9.5153664302600465</c:v>
                </c:pt>
                <c:pt idx="4">
                  <c:v>11.509517485613104</c:v>
                </c:pt>
                <c:pt idx="5">
                  <c:v>9.5529728898925299</c:v>
                </c:pt>
                <c:pt idx="6">
                  <c:v>10.866618470992227</c:v>
                </c:pt>
                <c:pt idx="7">
                  <c:v>9.0818352326946066</c:v>
                </c:pt>
                <c:pt idx="8">
                  <c:v>8.2256499669567908</c:v>
                </c:pt>
                <c:pt idx="9">
                  <c:v>7.0865807601454094</c:v>
                </c:pt>
              </c:numCache>
            </c:numRef>
          </c:val>
          <c:smooth val="0"/>
          <c:extLst>
            <c:ext xmlns:c16="http://schemas.microsoft.com/office/drawing/2014/chart" uri="{C3380CC4-5D6E-409C-BE32-E72D297353CC}">
              <c16:uniqueId val="{00000000-62A0-41F5-8142-F01EFFCD4E0C}"/>
            </c:ext>
          </c:extLst>
        </c:ser>
        <c:dLbls>
          <c:showLegendKey val="0"/>
          <c:showVal val="0"/>
          <c:showCatName val="0"/>
          <c:showSerName val="0"/>
          <c:showPercent val="0"/>
          <c:showBubbleSize val="0"/>
        </c:dLbls>
        <c:marker val="1"/>
        <c:smooth val="0"/>
        <c:axId val="452922672"/>
        <c:axId val="452920992"/>
      </c:lineChart>
      <c:catAx>
        <c:axId val="45292267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0992"/>
        <c:crosses val="autoZero"/>
        <c:auto val="1"/>
        <c:lblAlgn val="ctr"/>
        <c:lblOffset val="100"/>
        <c:noMultiLvlLbl val="0"/>
      </c:catAx>
      <c:valAx>
        <c:axId val="45292099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5901476272423E-2"/>
          <c:y val="5.086705202312139E-2"/>
          <c:w val="0.91979330232856638"/>
          <c:h val="0.68605199192481625"/>
        </c:manualLayout>
      </c:layout>
      <c:lineChart>
        <c:grouping val="standard"/>
        <c:varyColors val="0"/>
        <c:ser>
          <c:idx val="0"/>
          <c:order val="0"/>
          <c:tx>
            <c:strRef>
              <c:f>'11. Data - Pregnancies &amp; Birth'!$J$43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Birth'!$J$44:$J$53</c:f>
              <c:numCache>
                <c:formatCode>0.0</c:formatCode>
                <c:ptCount val="10"/>
                <c:pt idx="0">
                  <c:v>8.5693223078504523</c:v>
                </c:pt>
                <c:pt idx="1">
                  <c:v>11.43158665325698</c:v>
                </c:pt>
                <c:pt idx="2">
                  <c:v>12.244318548439134</c:v>
                </c:pt>
                <c:pt idx="3">
                  <c:v>11.60356234185927</c:v>
                </c:pt>
                <c:pt idx="4">
                  <c:v>11.957805418269166</c:v>
                </c:pt>
                <c:pt idx="5">
                  <c:v>11.818487265211521</c:v>
                </c:pt>
                <c:pt idx="6">
                  <c:v>11.763550102221778</c:v>
                </c:pt>
                <c:pt idx="7">
                  <c:v>11.196101743440133</c:v>
                </c:pt>
                <c:pt idx="8">
                  <c:v>11.726337020441198</c:v>
                </c:pt>
                <c:pt idx="9">
                  <c:v>10.789509530311046</c:v>
                </c:pt>
              </c:numCache>
            </c:numRef>
          </c:val>
          <c:smooth val="0"/>
          <c:extLst>
            <c:ext xmlns:c16="http://schemas.microsoft.com/office/drawing/2014/chart" uri="{C3380CC4-5D6E-409C-BE32-E72D297353CC}">
              <c16:uniqueId val="{00000002-AAA0-4A1E-BDE0-A50B0016B230}"/>
            </c:ext>
          </c:extLst>
        </c:ser>
        <c:ser>
          <c:idx val="2"/>
          <c:order val="1"/>
          <c:tx>
            <c:strRef>
              <c:f>'11. Data - Pregnancies &amp; Birth'!$E$43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1365678587015268E-2"/>
                  <c:y val="4.9216065927685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C0-402C-BDB3-9CFBF08B7347}"/>
                </c:ext>
              </c:extLst>
            </c:dLbl>
            <c:dLbl>
              <c:idx val="1"/>
              <c:delete val="1"/>
              <c:extLst>
                <c:ext xmlns:c15="http://schemas.microsoft.com/office/drawing/2012/chart" uri="{CE6537A1-D6FC-4f65-9D91-7224C49458BB}"/>
                <c:ext xmlns:c16="http://schemas.microsoft.com/office/drawing/2014/chart" uri="{C3380CC4-5D6E-409C-BE32-E72D297353CC}">
                  <c16:uniqueId val="{00000007-F4C0-402C-BDB3-9CFBF08B7347}"/>
                </c:ext>
              </c:extLst>
            </c:dLbl>
            <c:dLbl>
              <c:idx val="2"/>
              <c:delete val="1"/>
              <c:extLst>
                <c:ext xmlns:c15="http://schemas.microsoft.com/office/drawing/2012/chart" uri="{CE6537A1-D6FC-4f65-9D91-7224C49458BB}"/>
                <c:ext xmlns:c16="http://schemas.microsoft.com/office/drawing/2014/chart" uri="{C3380CC4-5D6E-409C-BE32-E72D297353CC}">
                  <c16:uniqueId val="{00000006-F4C0-402C-BDB3-9CFBF08B7347}"/>
                </c:ext>
              </c:extLst>
            </c:dLbl>
            <c:dLbl>
              <c:idx val="3"/>
              <c:delete val="1"/>
              <c:extLst>
                <c:ext xmlns:c15="http://schemas.microsoft.com/office/drawing/2012/chart" uri="{CE6537A1-D6FC-4f65-9D91-7224C49458BB}"/>
                <c:ext xmlns:c16="http://schemas.microsoft.com/office/drawing/2014/chart" uri="{C3380CC4-5D6E-409C-BE32-E72D297353CC}">
                  <c16:uniqueId val="{00000005-F4C0-402C-BDB3-9CFBF08B7347}"/>
                </c:ext>
              </c:extLst>
            </c:dLbl>
            <c:dLbl>
              <c:idx val="4"/>
              <c:delete val="1"/>
              <c:extLst>
                <c:ext xmlns:c15="http://schemas.microsoft.com/office/drawing/2012/chart" uri="{CE6537A1-D6FC-4f65-9D91-7224C49458BB}"/>
                <c:ext xmlns:c16="http://schemas.microsoft.com/office/drawing/2014/chart" uri="{C3380CC4-5D6E-409C-BE32-E72D297353CC}">
                  <c16:uniqueId val="{00000004-F4C0-402C-BDB3-9CFBF08B7347}"/>
                </c:ext>
              </c:extLst>
            </c:dLbl>
            <c:dLbl>
              <c:idx val="5"/>
              <c:delete val="1"/>
              <c:extLst>
                <c:ext xmlns:c15="http://schemas.microsoft.com/office/drawing/2012/chart" uri="{CE6537A1-D6FC-4f65-9D91-7224C49458BB}"/>
                <c:ext xmlns:c16="http://schemas.microsoft.com/office/drawing/2014/chart" uri="{C3380CC4-5D6E-409C-BE32-E72D297353CC}">
                  <c16:uniqueId val="{00000003-F4C0-402C-BDB3-9CFBF08B7347}"/>
                </c:ext>
              </c:extLst>
            </c:dLbl>
            <c:dLbl>
              <c:idx val="6"/>
              <c:delete val="1"/>
              <c:extLst>
                <c:ext xmlns:c15="http://schemas.microsoft.com/office/drawing/2012/chart" uri="{CE6537A1-D6FC-4f65-9D91-7224C49458BB}"/>
                <c:ext xmlns:c16="http://schemas.microsoft.com/office/drawing/2014/chart" uri="{C3380CC4-5D6E-409C-BE32-E72D297353CC}">
                  <c16:uniqueId val="{00000002-F4C0-402C-BDB3-9CFBF08B7347}"/>
                </c:ext>
              </c:extLst>
            </c:dLbl>
            <c:dLbl>
              <c:idx val="7"/>
              <c:delete val="1"/>
              <c:extLst>
                <c:ext xmlns:c15="http://schemas.microsoft.com/office/drawing/2012/chart" uri="{CE6537A1-D6FC-4f65-9D91-7224C49458BB}"/>
                <c:ext xmlns:c16="http://schemas.microsoft.com/office/drawing/2014/chart" uri="{C3380CC4-5D6E-409C-BE32-E72D297353CC}">
                  <c16:uniqueId val="{00000001-F4C0-402C-BDB3-9CFBF08B7347}"/>
                </c:ext>
              </c:extLst>
            </c:dLbl>
            <c:dLbl>
              <c:idx val="8"/>
              <c:delete val="1"/>
              <c:extLst>
                <c:ext xmlns:c15="http://schemas.microsoft.com/office/drawing/2012/chart" uri="{CE6537A1-D6FC-4f65-9D91-7224C49458BB}"/>
                <c:ext xmlns:c16="http://schemas.microsoft.com/office/drawing/2014/chart" uri="{C3380CC4-5D6E-409C-BE32-E72D297353CC}">
                  <c16:uniqueId val="{00000000-F4C0-402C-BDB3-9CFBF08B7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Birth'!$E$44:$E$53</c:f>
              <c:numCache>
                <c:formatCode>0.0</c:formatCode>
                <c:ptCount val="10"/>
                <c:pt idx="0">
                  <c:v>6.6805796831096753</c:v>
                </c:pt>
                <c:pt idx="1">
                  <c:v>10.810050298390216</c:v>
                </c:pt>
                <c:pt idx="2">
                  <c:v>9.933813487107054</c:v>
                </c:pt>
                <c:pt idx="3">
                  <c:v>12.4822695035461</c:v>
                </c:pt>
                <c:pt idx="4">
                  <c:v>11.629159039517605</c:v>
                </c:pt>
                <c:pt idx="5">
                  <c:v>14.234875444839856</c:v>
                </c:pt>
                <c:pt idx="6">
                  <c:v>10.505150912705584</c:v>
                </c:pt>
                <c:pt idx="7">
                  <c:v>11.198736440315452</c:v>
                </c:pt>
                <c:pt idx="8">
                  <c:v>12.68296798323936</c:v>
                </c:pt>
                <c:pt idx="9">
                  <c:v>11.301752549613138</c:v>
                </c:pt>
              </c:numCache>
            </c:numRef>
          </c:val>
          <c:smooth val="0"/>
          <c:extLst>
            <c:ext xmlns:c16="http://schemas.microsoft.com/office/drawing/2014/chart" uri="{C3380CC4-5D6E-409C-BE32-E72D297353CC}">
              <c16:uniqueId val="{00000000-AAA0-4A1E-BDE0-A50B0016B230}"/>
            </c:ext>
          </c:extLst>
        </c:ser>
        <c:dLbls>
          <c:showLegendKey val="0"/>
          <c:showVal val="0"/>
          <c:showCatName val="0"/>
          <c:showSerName val="0"/>
          <c:showPercent val="0"/>
          <c:showBubbleSize val="0"/>
        </c:dLbls>
        <c:marker val="1"/>
        <c:smooth val="0"/>
        <c:axId val="452926592"/>
        <c:axId val="452925472"/>
      </c:lineChart>
      <c:catAx>
        <c:axId val="45292659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5472"/>
        <c:crosses val="autoZero"/>
        <c:auto val="1"/>
        <c:lblAlgn val="ctr"/>
        <c:lblOffset val="100"/>
        <c:noMultiLvlLbl val="0"/>
      </c:catAx>
      <c:valAx>
        <c:axId val="4529254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1062130523952E-2"/>
          <c:y val="6.7667364295025859E-2"/>
          <c:w val="0.90768300283534797"/>
          <c:h val="0.74483247899381699"/>
        </c:manualLayout>
      </c:layout>
      <c:barChart>
        <c:barDir val="col"/>
        <c:grouping val="clustered"/>
        <c:varyColors val="0"/>
        <c:ser>
          <c:idx val="0"/>
          <c:order val="0"/>
          <c:tx>
            <c:strRef>
              <c:f>'12. Data - Teen Pregnancies'!$E$8</c:f>
              <c:strCache>
                <c:ptCount val="1"/>
                <c:pt idx="0">
                  <c:v>HSA Result</c:v>
                </c:pt>
              </c:strCache>
            </c:strRef>
          </c:tx>
          <c:spPr>
            <a:solidFill>
              <a:srgbClr val="002060"/>
            </a:solidFill>
            <a:ln>
              <a:noFill/>
            </a:ln>
            <a:effectLst/>
          </c:spPr>
          <c:invertIfNegative val="0"/>
          <c:dLbls>
            <c:dLbl>
              <c:idx val="0"/>
              <c:layout>
                <c:manualLayout>
                  <c:x val="-2.9463091811526846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6E-43B4-8196-B59A7541C869}"/>
                </c:ext>
              </c:extLst>
            </c:dLbl>
            <c:dLbl>
              <c:idx val="1"/>
              <c:layout>
                <c:manualLayout>
                  <c:x val="-2.7196700133717108E-2"/>
                  <c:y val="8.39454077235059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E-43B4-8196-B59A7541C869}"/>
                </c:ext>
              </c:extLst>
            </c:dLbl>
            <c:dLbl>
              <c:idx val="2"/>
              <c:layout>
                <c:manualLayout>
                  <c:x val="-2.9463091811526867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Pregnancies'!$O$9:$O$11</c:f>
                <c:numCache>
                  <c:formatCode>General</c:formatCode>
                  <c:ptCount val="3"/>
                  <c:pt idx="0">
                    <c:v>0</c:v>
                  </c:pt>
                  <c:pt idx="1">
                    <c:v>0</c:v>
                  </c:pt>
                  <c:pt idx="2">
                    <c:v>6.695882085912686</c:v>
                  </c:pt>
                </c:numCache>
              </c:numRef>
            </c:plus>
            <c:minus>
              <c:numRef>
                <c:f>'12. Data - Teen Pregnancies'!$O$9:$O$11</c:f>
                <c:numCache>
                  <c:formatCode>General</c:formatCode>
                  <c:ptCount val="3"/>
                  <c:pt idx="0">
                    <c:v>0</c:v>
                  </c:pt>
                  <c:pt idx="1">
                    <c:v>0</c:v>
                  </c:pt>
                  <c:pt idx="2">
                    <c:v>6.695882085912686</c:v>
                  </c:pt>
                </c:numCache>
              </c:numRef>
            </c:minus>
            <c:spPr>
              <a:noFill/>
              <a:ln w="12700" cap="flat" cmpd="sng" algn="ctr">
                <a:solidFill>
                  <a:schemeClr val="tx1">
                    <a:lumMod val="95000"/>
                    <a:lumOff val="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Pregnancies'!$E$9:$E$11</c:f>
              <c:numCache>
                <c:formatCode>0.0</c:formatCode>
                <c:ptCount val="3"/>
                <c:pt idx="2">
                  <c:v>12.354535310058996</c:v>
                </c:pt>
              </c:numCache>
            </c:numRef>
          </c:val>
          <c:extLst>
            <c:ext xmlns:c16="http://schemas.microsoft.com/office/drawing/2014/chart" uri="{C3380CC4-5D6E-409C-BE32-E72D297353CC}">
              <c16:uniqueId val="{00000000-51DD-45EC-AE70-605863FE7ED8}"/>
            </c:ext>
          </c:extLst>
        </c:ser>
        <c:ser>
          <c:idx val="1"/>
          <c:order val="1"/>
          <c:tx>
            <c:strRef>
              <c:f>'12. Data - Teen Pregnancies'!$J$8</c:f>
              <c:strCache>
                <c:ptCount val="1"/>
                <c:pt idx="0">
                  <c:v>State Result</c:v>
                </c:pt>
              </c:strCache>
            </c:strRef>
          </c:tx>
          <c:spPr>
            <a:solidFill>
              <a:schemeClr val="bg2">
                <a:lumMod val="75000"/>
              </a:schemeClr>
            </a:solidFill>
            <a:ln>
              <a:solidFill>
                <a:schemeClr val="bg2">
                  <a:lumMod val="75000"/>
                </a:schemeClr>
              </a:solidFill>
            </a:ln>
            <a:effectLst/>
          </c:spPr>
          <c:invertIfNegative val="0"/>
          <c:dLbls>
            <c:dLbl>
              <c:idx val="0"/>
              <c:layout>
                <c:manualLayout>
                  <c:x val="2.2663916778097551E-2"/>
                  <c:y val="8.3945407723507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E-43B4-8196-B59A7541C869}"/>
                </c:ext>
              </c:extLst>
            </c:dLbl>
            <c:dLbl>
              <c:idx val="1"/>
              <c:layout>
                <c:manualLayout>
                  <c:x val="2.7196700133717108E-2"/>
                  <c:y val="1.2591811158525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E-43B4-8196-B59A7541C869}"/>
                </c:ext>
              </c:extLst>
            </c:dLbl>
            <c:dLbl>
              <c:idx val="2"/>
              <c:layout>
                <c:manualLayout>
                  <c:x val="2.4930308455907185E-2"/>
                  <c:y val="8.3945407723505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Pregnancies'!$P$9:$P$11</c:f>
                <c:numCache>
                  <c:formatCode>General</c:formatCode>
                  <c:ptCount val="3"/>
                  <c:pt idx="0">
                    <c:v>1.6096263533441131</c:v>
                  </c:pt>
                  <c:pt idx="1">
                    <c:v>4.4099394781975114</c:v>
                  </c:pt>
                  <c:pt idx="2">
                    <c:v>2.0325912419416419</c:v>
                  </c:pt>
                </c:numCache>
              </c:numRef>
            </c:plus>
            <c:minus>
              <c:numRef>
                <c:f>'12. Data - Teen Pregnancies'!$P$9:$P$11</c:f>
                <c:numCache>
                  <c:formatCode>General</c:formatCode>
                  <c:ptCount val="3"/>
                  <c:pt idx="0">
                    <c:v>1.6096263533441131</c:v>
                  </c:pt>
                  <c:pt idx="1">
                    <c:v>4.4099394781975114</c:v>
                  </c:pt>
                  <c:pt idx="2">
                    <c:v>2.0325912419416419</c:v>
                  </c:pt>
                </c:numCache>
              </c:numRef>
            </c:minus>
            <c:spPr>
              <a:noFill/>
              <a:ln w="12700" cap="flat" cmpd="sng" algn="ctr">
                <a:solidFill>
                  <a:schemeClr val="tx1">
                    <a:lumMod val="65000"/>
                    <a:lumOff val="3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Pregnancies'!$J$9:$J$11</c:f>
              <c:numCache>
                <c:formatCode>0.0</c:formatCode>
                <c:ptCount val="3"/>
                <c:pt idx="0">
                  <c:v>5.2831399390406881</c:v>
                </c:pt>
                <c:pt idx="1">
                  <c:v>27.513244197780022</c:v>
                </c:pt>
                <c:pt idx="2">
                  <c:v>14.267598722989417</c:v>
                </c:pt>
              </c:numCache>
            </c:numRef>
          </c:val>
          <c:extLst>
            <c:ext xmlns:c16="http://schemas.microsoft.com/office/drawing/2014/chart" uri="{C3380CC4-5D6E-409C-BE32-E72D297353CC}">
              <c16:uniqueId val="{00000001-51DD-45EC-AE70-605863FE7ED8}"/>
            </c:ext>
          </c:extLst>
        </c:ser>
        <c:dLbls>
          <c:showLegendKey val="0"/>
          <c:showVal val="0"/>
          <c:showCatName val="0"/>
          <c:showSerName val="0"/>
          <c:showPercent val="0"/>
          <c:showBubbleSize val="0"/>
        </c:dLbls>
        <c:gapWidth val="150"/>
        <c:axId val="452931072"/>
        <c:axId val="470186576"/>
      </c:barChart>
      <c:catAx>
        <c:axId val="4529310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6576"/>
        <c:crosses val="autoZero"/>
        <c:auto val="1"/>
        <c:lblAlgn val="ctr"/>
        <c:lblOffset val="100"/>
        <c:noMultiLvlLbl val="0"/>
      </c:catAx>
      <c:valAx>
        <c:axId val="4701865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31072"/>
        <c:crosses val="autoZero"/>
        <c:crossBetween val="between"/>
      </c:valAx>
      <c:spPr>
        <a:noFill/>
        <a:ln>
          <a:noFill/>
        </a:ln>
        <a:effectLst/>
      </c:spPr>
    </c:plotArea>
    <c:legend>
      <c:legendPos val="b"/>
      <c:layout>
        <c:manualLayout>
          <c:xMode val="edge"/>
          <c:yMode val="edge"/>
          <c:x val="0.33349214407380956"/>
          <c:y val="0.89189062484008486"/>
          <c:w val="0.32629272383888619"/>
          <c:h val="0.108109375159915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41191703282383E-2"/>
          <c:y val="5.086705202312139E-2"/>
          <c:w val="0.88860337707788351"/>
          <c:h val="0.73144035491831572"/>
        </c:manualLayout>
      </c:layout>
      <c:lineChart>
        <c:grouping val="standard"/>
        <c:varyColors val="0"/>
        <c:ser>
          <c:idx val="3"/>
          <c:order val="1"/>
          <c:tx>
            <c:strRef>
              <c:f>'12. Data - Teen Pregnancies'!$E$15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910997989900048E-2"/>
                  <c:y val="5.4563350472758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1-4CDE-90B8-200ED50B28D0}"/>
                </c:ext>
              </c:extLst>
            </c:dLbl>
            <c:dLbl>
              <c:idx val="1"/>
              <c:delete val="1"/>
              <c:extLst>
                <c:ext xmlns:c15="http://schemas.microsoft.com/office/drawing/2012/chart" uri="{CE6537A1-D6FC-4f65-9D91-7224C49458BB}"/>
                <c:ext xmlns:c16="http://schemas.microsoft.com/office/drawing/2014/chart" uri="{C3380CC4-5D6E-409C-BE32-E72D297353CC}">
                  <c16:uniqueId val="{00000007-6178-4CF5-9E26-06D099C4E4F4}"/>
                </c:ext>
              </c:extLst>
            </c:dLbl>
            <c:dLbl>
              <c:idx val="2"/>
              <c:delete val="1"/>
              <c:extLst>
                <c:ext xmlns:c15="http://schemas.microsoft.com/office/drawing/2012/chart" uri="{CE6537A1-D6FC-4f65-9D91-7224C49458BB}"/>
                <c:ext xmlns:c16="http://schemas.microsoft.com/office/drawing/2014/chart" uri="{C3380CC4-5D6E-409C-BE32-E72D297353CC}">
                  <c16:uniqueId val="{00000006-6178-4CF5-9E26-06D099C4E4F4}"/>
                </c:ext>
              </c:extLst>
            </c:dLbl>
            <c:dLbl>
              <c:idx val="3"/>
              <c:delete val="1"/>
              <c:extLst>
                <c:ext xmlns:c15="http://schemas.microsoft.com/office/drawing/2012/chart" uri="{CE6537A1-D6FC-4f65-9D91-7224C49458BB}"/>
                <c:ext xmlns:c16="http://schemas.microsoft.com/office/drawing/2014/chart" uri="{C3380CC4-5D6E-409C-BE32-E72D297353CC}">
                  <c16:uniqueId val="{00000005-6178-4CF5-9E26-06D099C4E4F4}"/>
                </c:ext>
              </c:extLst>
            </c:dLbl>
            <c:dLbl>
              <c:idx val="4"/>
              <c:delete val="1"/>
              <c:extLst>
                <c:ext xmlns:c15="http://schemas.microsoft.com/office/drawing/2012/chart" uri="{CE6537A1-D6FC-4f65-9D91-7224C49458BB}"/>
                <c:ext xmlns:c16="http://schemas.microsoft.com/office/drawing/2014/chart" uri="{C3380CC4-5D6E-409C-BE32-E72D297353CC}">
                  <c16:uniqueId val="{00000004-6178-4CF5-9E26-06D099C4E4F4}"/>
                </c:ext>
              </c:extLst>
            </c:dLbl>
            <c:dLbl>
              <c:idx val="5"/>
              <c:delete val="1"/>
              <c:extLst>
                <c:ext xmlns:c15="http://schemas.microsoft.com/office/drawing/2012/chart" uri="{CE6537A1-D6FC-4f65-9D91-7224C49458BB}"/>
                <c:ext xmlns:c16="http://schemas.microsoft.com/office/drawing/2014/chart" uri="{C3380CC4-5D6E-409C-BE32-E72D297353CC}">
                  <c16:uniqueId val="{00000003-6178-4CF5-9E26-06D099C4E4F4}"/>
                </c:ext>
              </c:extLst>
            </c:dLbl>
            <c:dLbl>
              <c:idx val="6"/>
              <c:delete val="1"/>
              <c:extLst>
                <c:ext xmlns:c15="http://schemas.microsoft.com/office/drawing/2012/chart" uri="{CE6537A1-D6FC-4f65-9D91-7224C49458BB}"/>
                <c:ext xmlns:c16="http://schemas.microsoft.com/office/drawing/2014/chart" uri="{C3380CC4-5D6E-409C-BE32-E72D297353CC}">
                  <c16:uniqueId val="{00000002-6178-4CF5-9E26-06D099C4E4F4}"/>
                </c:ext>
              </c:extLst>
            </c:dLbl>
            <c:dLbl>
              <c:idx val="7"/>
              <c:delete val="1"/>
              <c:extLst>
                <c:ext xmlns:c15="http://schemas.microsoft.com/office/drawing/2012/chart" uri="{CE6537A1-D6FC-4f65-9D91-7224C49458BB}"/>
                <c:ext xmlns:c16="http://schemas.microsoft.com/office/drawing/2014/chart" uri="{C3380CC4-5D6E-409C-BE32-E72D297353CC}">
                  <c16:uniqueId val="{00000001-6178-4CF5-9E26-06D099C4E4F4}"/>
                </c:ext>
              </c:extLst>
            </c:dLbl>
            <c:dLbl>
              <c:idx val="8"/>
              <c:delete val="1"/>
              <c:extLst>
                <c:ext xmlns:c15="http://schemas.microsoft.com/office/drawing/2012/chart" uri="{CE6537A1-D6FC-4f65-9D91-7224C49458BB}"/>
                <c:ext xmlns:c16="http://schemas.microsoft.com/office/drawing/2014/chart" uri="{C3380CC4-5D6E-409C-BE32-E72D297353CC}">
                  <c16:uniqueId val="{00000000-6178-4CF5-9E26-06D099C4E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Pregnancies'!$O$16:$O$25</c:f>
                <c:numCache>
                  <c:formatCode>General</c:formatCode>
                  <c:ptCount val="10"/>
                  <c:pt idx="0">
                    <c:v>9.4683276470317637</c:v>
                  </c:pt>
                  <c:pt idx="1">
                    <c:v>10.285601530752889</c:v>
                  </c:pt>
                  <c:pt idx="2">
                    <c:v>9.4933791146024724</c:v>
                  </c:pt>
                  <c:pt idx="3">
                    <c:v>10.783757820850703</c:v>
                  </c:pt>
                  <c:pt idx="4">
                    <c:v>10.243445060559292</c:v>
                  </c:pt>
                  <c:pt idx="5">
                    <c:v>10.154347114046733</c:v>
                  </c:pt>
                  <c:pt idx="6">
                    <c:v>9.3581047559585429</c:v>
                  </c:pt>
                  <c:pt idx="7">
                    <c:v>8.2836901223534518</c:v>
                  </c:pt>
                  <c:pt idx="8">
                    <c:v>9.8142335507662537</c:v>
                  </c:pt>
                  <c:pt idx="9">
                    <c:v>6.695882085912686</c:v>
                  </c:pt>
                </c:numCache>
              </c:numRef>
            </c:plus>
            <c:minus>
              <c:numRef>
                <c:f>'12. Data - Teen Pregnancies'!$O$16:$O$25</c:f>
                <c:numCache>
                  <c:formatCode>General</c:formatCode>
                  <c:ptCount val="10"/>
                  <c:pt idx="0">
                    <c:v>9.4683276470317637</c:v>
                  </c:pt>
                  <c:pt idx="1">
                    <c:v>10.285601530752889</c:v>
                  </c:pt>
                  <c:pt idx="2">
                    <c:v>9.4933791146024724</c:v>
                  </c:pt>
                  <c:pt idx="3">
                    <c:v>10.783757820850703</c:v>
                  </c:pt>
                  <c:pt idx="4">
                    <c:v>10.243445060559292</c:v>
                  </c:pt>
                  <c:pt idx="5">
                    <c:v>10.154347114046733</c:v>
                  </c:pt>
                  <c:pt idx="6">
                    <c:v>9.3581047559585429</c:v>
                  </c:pt>
                  <c:pt idx="7">
                    <c:v>8.2836901223534518</c:v>
                  </c:pt>
                  <c:pt idx="8">
                    <c:v>9.8142335507662537</c:v>
                  </c:pt>
                  <c:pt idx="9">
                    <c:v>6.695882085912686</c:v>
                  </c:pt>
                </c:numCache>
              </c:numRef>
            </c:minus>
            <c:spPr>
              <a:noFill/>
              <a:ln w="12700" cap="sq" cmpd="sng" algn="ctr">
                <a:solidFill>
                  <a:srgbClr val="002060"/>
                </a:solidFill>
                <a:prstDash val="solid"/>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Pregnancies'!$E$16:$E$25</c:f>
              <c:numCache>
                <c:formatCode>0.0</c:formatCode>
                <c:ptCount val="10"/>
                <c:pt idx="0">
                  <c:v>32.860115040998608</c:v>
                </c:pt>
                <c:pt idx="1">
                  <c:v>38.245570252058904</c:v>
                </c:pt>
                <c:pt idx="2">
                  <c:v>32.191265060240944</c:v>
                </c:pt>
                <c:pt idx="3">
                  <c:v>41.842320518467254</c:v>
                </c:pt>
                <c:pt idx="4">
                  <c:v>36.33645345813833</c:v>
                </c:pt>
                <c:pt idx="5">
                  <c:v>35.882847352427717</c:v>
                </c:pt>
                <c:pt idx="6">
                  <c:v>31.249999999999993</c:v>
                </c:pt>
                <c:pt idx="7">
                  <c:v>24.645488884760663</c:v>
                </c:pt>
                <c:pt idx="8">
                  <c:v>27.341294783155213</c:v>
                </c:pt>
                <c:pt idx="9">
                  <c:v>12.354535310058996</c:v>
                </c:pt>
              </c:numCache>
            </c:numRef>
          </c:val>
          <c:smooth val="0"/>
          <c:extLst>
            <c:ext xmlns:c16="http://schemas.microsoft.com/office/drawing/2014/chart" uri="{C3380CC4-5D6E-409C-BE32-E72D297353CC}">
              <c16:uniqueId val="{00000001-24DA-48E0-A006-A3F80ADFE7F0}"/>
            </c:ext>
          </c:extLst>
        </c:ser>
        <c:ser>
          <c:idx val="0"/>
          <c:order val="2"/>
          <c:tx>
            <c:strRef>
              <c:f>'12. Data - Teen Pregnancies'!$J$15</c:f>
              <c:strCache>
                <c:ptCount val="1"/>
                <c:pt idx="0">
                  <c:v>State Result</c:v>
                </c:pt>
              </c:strCache>
            </c:strRef>
          </c:tx>
          <c:spPr>
            <a:ln w="28575" cap="rnd">
              <a:solidFill>
                <a:schemeClr val="bg1">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plus>
            <c:min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minus>
            <c:spPr>
              <a:noFill/>
              <a:ln w="12700" cap="rnd" cmpd="sng" algn="ctr">
                <a:solidFill>
                  <a:schemeClr val="bg1">
                    <a:lumMod val="75000"/>
                  </a:schemeClr>
                </a:solidFill>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Pregnancies'!$J$16:$J$25</c:f>
              <c:numCache>
                <c:formatCode>0.0</c:formatCode>
                <c:ptCount val="10"/>
                <c:pt idx="0">
                  <c:v>23.170957501095131</c:v>
                </c:pt>
                <c:pt idx="1">
                  <c:v>24.561451645356641</c:v>
                </c:pt>
                <c:pt idx="2">
                  <c:v>22.287936559252291</c:v>
                </c:pt>
                <c:pt idx="3">
                  <c:v>24.268414993849007</c:v>
                </c:pt>
                <c:pt idx="4">
                  <c:v>24.474635707653228</c:v>
                </c:pt>
                <c:pt idx="5">
                  <c:v>20.7958895098593</c:v>
                </c:pt>
                <c:pt idx="6">
                  <c:v>19.183788926890767</c:v>
                </c:pt>
                <c:pt idx="7">
                  <c:v>17.148949131891623</c:v>
                </c:pt>
                <c:pt idx="8">
                  <c:v>17.855068210029298</c:v>
                </c:pt>
                <c:pt idx="9">
                  <c:v>14.267598722989417</c:v>
                </c:pt>
              </c:numCache>
            </c:numRef>
          </c:val>
          <c:smooth val="0"/>
          <c:extLst>
            <c:ext xmlns:c16="http://schemas.microsoft.com/office/drawing/2014/chart" uri="{C3380CC4-5D6E-409C-BE32-E72D297353CC}">
              <c16:uniqueId val="{00000004-24DA-48E0-A006-A3F80ADFE7F0}"/>
            </c:ext>
          </c:extLst>
        </c:ser>
        <c:dLbls>
          <c:showLegendKey val="0"/>
          <c:showVal val="0"/>
          <c:showCatName val="0"/>
          <c:showSerName val="0"/>
          <c:showPercent val="0"/>
          <c:showBubbleSize val="0"/>
        </c:dLbls>
        <c:marker val="1"/>
        <c:smooth val="0"/>
        <c:axId val="470172576"/>
        <c:axId val="470175376"/>
        <c:extLst>
          <c:ext xmlns:c15="http://schemas.microsoft.com/office/drawing/2012/chart" uri="{02D57815-91ED-43cb-92C2-25804820EDAC}">
            <c15:filteredLineSeries>
              <c15:ser>
                <c:idx val="2"/>
                <c:order val="0"/>
                <c:tx>
                  <c:strRef>
                    <c:extLst>
                      <c:ext uri="{02D57815-91ED-43cb-92C2-25804820EDAC}">
                        <c15:formulaRef>
                          <c15:sqref>'12. Data - Teen Pregnancies'!$B$15</c15:sqref>
                        </c15:formulaRef>
                      </c:ext>
                    </c:extLst>
                    <c:strCache>
                      <c:ptCount val="1"/>
                      <c:pt idx="0">
                        <c:v>Age Group</c:v>
                      </c:pt>
                    </c:strCache>
                  </c:strRef>
                </c:tx>
                <c:spPr>
                  <a:ln w="28575" cap="rnd">
                    <a:solidFill>
                      <a:schemeClr val="accent3"/>
                    </a:solidFill>
                    <a:round/>
                  </a:ln>
                  <a:effectLst/>
                </c:spPr>
                <c:marker>
                  <c:symbol val="none"/>
                </c:marker>
                <c:cat>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24DA-48E0-A006-A3F80ADFE7F0}"/>
                  </c:ext>
                </c:extLst>
              </c15:ser>
            </c15:filteredLineSeries>
          </c:ext>
        </c:extLst>
      </c:lineChart>
      <c:catAx>
        <c:axId val="47017257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5376"/>
        <c:crosses val="autoZero"/>
        <c:auto val="1"/>
        <c:lblAlgn val="ctr"/>
        <c:lblOffset val="100"/>
        <c:noMultiLvlLbl val="0"/>
      </c:catAx>
      <c:valAx>
        <c:axId val="4701753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7786749810636089"/>
          <c:y val="0.84325593824166767"/>
          <c:w val="0.35678521728408108"/>
          <c:h val="0.15674406175833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000200277637E-2"/>
          <c:y val="2.7610514524577454E-2"/>
          <c:w val="0.8572410408532728"/>
          <c:h val="0.68008859599277294"/>
        </c:manualLayout>
      </c:layout>
      <c:barChart>
        <c:barDir val="col"/>
        <c:grouping val="clustered"/>
        <c:varyColors val="0"/>
        <c:ser>
          <c:idx val="0"/>
          <c:order val="0"/>
          <c:tx>
            <c:strRef>
              <c:f>'13. Data - BRFSS'!$C$8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BRFSS'!$C$9:$C$13</c:f>
              <c:numCache>
                <c:formatCode>0.0%</c:formatCode>
                <c:ptCount val="5"/>
                <c:pt idx="0">
                  <c:v>0.24</c:v>
                </c:pt>
                <c:pt idx="1">
                  <c:v>0.28000000000000003</c:v>
                </c:pt>
                <c:pt idx="2">
                  <c:v>0.17</c:v>
                </c:pt>
                <c:pt idx="3">
                  <c:v>0.2</c:v>
                </c:pt>
                <c:pt idx="4">
                  <c:v>0.12</c:v>
                </c:pt>
              </c:numCache>
            </c:numRef>
          </c:val>
          <c:extLst>
            <c:ext xmlns:c16="http://schemas.microsoft.com/office/drawing/2014/chart" uri="{C3380CC4-5D6E-409C-BE32-E72D297353CC}">
              <c16:uniqueId val="{00000000-F35D-4A25-8C0C-355966DC9AEC}"/>
            </c:ext>
          </c:extLst>
        </c:ser>
        <c:ser>
          <c:idx val="1"/>
          <c:order val="1"/>
          <c:tx>
            <c:strRef>
              <c:f>'13. Data - BRFSS'!$F$8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BRFSS'!$F$9:$F$13</c:f>
              <c:numCache>
                <c:formatCode>0.0%</c:formatCode>
                <c:ptCount val="5"/>
                <c:pt idx="0">
                  <c:v>0.24</c:v>
                </c:pt>
                <c:pt idx="1">
                  <c:v>0.2</c:v>
                </c:pt>
                <c:pt idx="2">
                  <c:v>0.2</c:v>
                </c:pt>
                <c:pt idx="3">
                  <c:v>0.17</c:v>
                </c:pt>
                <c:pt idx="4">
                  <c:v>0.08</c:v>
                </c:pt>
              </c:numCache>
            </c:numRef>
          </c:val>
          <c:extLst>
            <c:ext xmlns:c16="http://schemas.microsoft.com/office/drawing/2014/chart" uri="{C3380CC4-5D6E-409C-BE32-E72D297353CC}">
              <c16:uniqueId val="{00000001-F35D-4A25-8C0C-355966DC9AEC}"/>
            </c:ext>
          </c:extLst>
        </c:ser>
        <c:dLbls>
          <c:showLegendKey val="0"/>
          <c:showVal val="0"/>
          <c:showCatName val="0"/>
          <c:showSerName val="0"/>
          <c:showPercent val="0"/>
          <c:showBubbleSize val="0"/>
        </c:dLbls>
        <c:gapWidth val="150"/>
        <c:axId val="360629616"/>
        <c:axId val="360631856"/>
      </c:barChart>
      <c:catAx>
        <c:axId val="36062961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31856"/>
        <c:crosses val="autoZero"/>
        <c:auto val="0"/>
        <c:lblAlgn val="ctr"/>
        <c:lblOffset val="100"/>
        <c:noMultiLvlLbl val="0"/>
      </c:catAx>
      <c:valAx>
        <c:axId val="36063185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9616"/>
        <c:crosses val="autoZero"/>
        <c:crossBetween val="between"/>
      </c:valAx>
      <c:spPr>
        <a:noFill/>
        <a:ln>
          <a:noFill/>
        </a:ln>
        <a:effectLst/>
      </c:spPr>
    </c:plotArea>
    <c:legend>
      <c:legendPos val="b"/>
      <c:layout>
        <c:manualLayout>
          <c:xMode val="edge"/>
          <c:yMode val="edge"/>
          <c:x val="0.37804289011370984"/>
          <c:y val="0.85285884851209859"/>
          <c:w val="0.40001930020070342"/>
          <c:h val="0.14270582311564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99596663241913"/>
          <c:h val="0.68526165320922028"/>
        </c:manualLayout>
      </c:layout>
      <c:lineChart>
        <c:grouping val="standard"/>
        <c:varyColors val="0"/>
        <c:ser>
          <c:idx val="1"/>
          <c:order val="0"/>
          <c:tx>
            <c:strRef>
              <c:f>'12. Data - Teen Pregnancies'!$J$29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plus>
            <c:min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minus>
            <c:spPr>
              <a:noFill/>
              <a:ln w="12700" cap="flat" cmpd="sng" algn="ctr">
                <a:solidFill>
                  <a:schemeClr val="bg1">
                    <a:lumMod val="75000"/>
                  </a:schemeClr>
                </a:solidFill>
                <a:roun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Pregnancies'!$J$30:$J$39</c:f>
              <c:numCache>
                <c:formatCode>0.0</c:formatCode>
                <c:ptCount val="10"/>
                <c:pt idx="0">
                  <c:v>7.4610195237457013</c:v>
                </c:pt>
                <c:pt idx="1">
                  <c:v>9.8948623700875071</c:v>
                </c:pt>
                <c:pt idx="2">
                  <c:v>8.9478214858280296</c:v>
                </c:pt>
                <c:pt idx="3">
                  <c:v>11.049860128352806</c:v>
                </c:pt>
                <c:pt idx="4">
                  <c:v>10.423765836609869</c:v>
                </c:pt>
                <c:pt idx="5">
                  <c:v>8.5346560054731437</c:v>
                </c:pt>
                <c:pt idx="6">
                  <c:v>7.8118300776895442</c:v>
                </c:pt>
                <c:pt idx="7">
                  <c:v>7.1147597058320518</c:v>
                </c:pt>
                <c:pt idx="8">
                  <c:v>7.3203721103115322</c:v>
                </c:pt>
                <c:pt idx="9">
                  <c:v>5.2831399390406881</c:v>
                </c:pt>
              </c:numCache>
            </c:numRef>
          </c:val>
          <c:smooth val="0"/>
          <c:extLst>
            <c:ext xmlns:c16="http://schemas.microsoft.com/office/drawing/2014/chart" uri="{C3380CC4-5D6E-409C-BE32-E72D297353CC}">
              <c16:uniqueId val="{00000004-4CAF-4D41-8E62-15F6A7C44FA9}"/>
            </c:ext>
          </c:extLst>
        </c:ser>
        <c:ser>
          <c:idx val="0"/>
          <c:order val="1"/>
          <c:tx>
            <c:strRef>
              <c:f>'12. Data - Teen Pregnancies'!$E$29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7A99-4D9B-9691-36955A2DEFCA}"/>
                </c:ext>
              </c:extLst>
            </c:dLbl>
            <c:dLbl>
              <c:idx val="1"/>
              <c:delete val="1"/>
              <c:extLst>
                <c:ext xmlns:c15="http://schemas.microsoft.com/office/drawing/2012/chart" uri="{CE6537A1-D6FC-4f65-9D91-7224C49458BB}"/>
                <c:ext xmlns:c16="http://schemas.microsoft.com/office/drawing/2014/chart" uri="{C3380CC4-5D6E-409C-BE32-E72D297353CC}">
                  <c16:uniqueId val="{00000007-1786-46A2-AC6C-24A1793FDB9F}"/>
                </c:ext>
              </c:extLst>
            </c:dLbl>
            <c:dLbl>
              <c:idx val="2"/>
              <c:delete val="1"/>
              <c:extLst>
                <c:ext xmlns:c15="http://schemas.microsoft.com/office/drawing/2012/chart" uri="{CE6537A1-D6FC-4f65-9D91-7224C49458BB}"/>
                <c:ext xmlns:c16="http://schemas.microsoft.com/office/drawing/2014/chart" uri="{C3380CC4-5D6E-409C-BE32-E72D297353CC}">
                  <c16:uniqueId val="{00000006-1786-46A2-AC6C-24A1793FDB9F}"/>
                </c:ext>
              </c:extLst>
            </c:dLbl>
            <c:dLbl>
              <c:idx val="3"/>
              <c:delete val="1"/>
              <c:extLst>
                <c:ext xmlns:c15="http://schemas.microsoft.com/office/drawing/2012/chart" uri="{CE6537A1-D6FC-4f65-9D91-7224C49458BB}"/>
                <c:ext xmlns:c16="http://schemas.microsoft.com/office/drawing/2014/chart" uri="{C3380CC4-5D6E-409C-BE32-E72D297353CC}">
                  <c16:uniqueId val="{00000005-1786-46A2-AC6C-24A1793FDB9F}"/>
                </c:ext>
              </c:extLst>
            </c:dLbl>
            <c:dLbl>
              <c:idx val="4"/>
              <c:delete val="1"/>
              <c:extLst>
                <c:ext xmlns:c15="http://schemas.microsoft.com/office/drawing/2012/chart" uri="{CE6537A1-D6FC-4f65-9D91-7224C49458BB}"/>
                <c:ext xmlns:c16="http://schemas.microsoft.com/office/drawing/2014/chart" uri="{C3380CC4-5D6E-409C-BE32-E72D297353CC}">
                  <c16:uniqueId val="{00000004-1786-46A2-AC6C-24A1793FDB9F}"/>
                </c:ext>
              </c:extLst>
            </c:dLbl>
            <c:dLbl>
              <c:idx val="5"/>
              <c:delete val="1"/>
              <c:extLst>
                <c:ext xmlns:c15="http://schemas.microsoft.com/office/drawing/2012/chart" uri="{CE6537A1-D6FC-4f65-9D91-7224C49458BB}"/>
                <c:ext xmlns:c16="http://schemas.microsoft.com/office/drawing/2014/chart" uri="{C3380CC4-5D6E-409C-BE32-E72D297353CC}">
                  <c16:uniqueId val="{00000003-1786-46A2-AC6C-24A1793FDB9F}"/>
                </c:ext>
              </c:extLst>
            </c:dLbl>
            <c:dLbl>
              <c:idx val="6"/>
              <c:delete val="1"/>
              <c:extLst>
                <c:ext xmlns:c15="http://schemas.microsoft.com/office/drawing/2012/chart" uri="{CE6537A1-D6FC-4f65-9D91-7224C49458BB}"/>
                <c:ext xmlns:c16="http://schemas.microsoft.com/office/drawing/2014/chart" uri="{C3380CC4-5D6E-409C-BE32-E72D297353CC}">
                  <c16:uniqueId val="{00000002-1786-46A2-AC6C-24A1793FDB9F}"/>
                </c:ext>
              </c:extLst>
            </c:dLbl>
            <c:dLbl>
              <c:idx val="7"/>
              <c:delete val="1"/>
              <c:extLst>
                <c:ext xmlns:c15="http://schemas.microsoft.com/office/drawing/2012/chart" uri="{CE6537A1-D6FC-4f65-9D91-7224C49458BB}"/>
                <c:ext xmlns:c16="http://schemas.microsoft.com/office/drawing/2014/chart" uri="{C3380CC4-5D6E-409C-BE32-E72D297353CC}">
                  <c16:uniqueId val="{00000001-1786-46A2-AC6C-24A1793FDB9F}"/>
                </c:ext>
              </c:extLst>
            </c:dLbl>
            <c:dLbl>
              <c:idx val="8"/>
              <c:delete val="1"/>
              <c:extLst>
                <c:ext xmlns:c15="http://schemas.microsoft.com/office/drawing/2012/chart" uri="{CE6537A1-D6FC-4f65-9D91-7224C49458BB}"/>
                <c:ext xmlns:c16="http://schemas.microsoft.com/office/drawing/2014/chart" uri="{C3380CC4-5D6E-409C-BE32-E72D297353CC}">
                  <c16:uniqueId val="{00000000-1786-46A2-AC6C-24A1793FD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Pregnancies'!$O$30:$O$39</c:f>
                <c:numCache>
                  <c:formatCode>General</c:formatCode>
                  <c:ptCount val="10"/>
                  <c:pt idx="0">
                    <c:v>0</c:v>
                  </c:pt>
                  <c:pt idx="1">
                    <c:v>8.4541087628157108</c:v>
                  </c:pt>
                  <c:pt idx="2">
                    <c:v>0</c:v>
                  </c:pt>
                  <c:pt idx="3">
                    <c:v>9.669788235555238</c:v>
                  </c:pt>
                  <c:pt idx="4">
                    <c:v>8.7467445814157543</c:v>
                  </c:pt>
                  <c:pt idx="5">
                    <c:v>8.5449405971066099</c:v>
                  </c:pt>
                  <c:pt idx="6">
                    <c:v>0</c:v>
                  </c:pt>
                  <c:pt idx="7">
                    <c:v>0</c:v>
                  </c:pt>
                  <c:pt idx="8">
                    <c:v>0</c:v>
                  </c:pt>
                  <c:pt idx="9">
                    <c:v>0</c:v>
                  </c:pt>
                </c:numCache>
              </c:numRef>
            </c:plus>
            <c:minus>
              <c:numRef>
                <c:f>'12. Data - Teen Pregnancies'!$O$30:$O$39</c:f>
                <c:numCache>
                  <c:formatCode>General</c:formatCode>
                  <c:ptCount val="10"/>
                  <c:pt idx="0">
                    <c:v>0</c:v>
                  </c:pt>
                  <c:pt idx="1">
                    <c:v>8.4541087628157108</c:v>
                  </c:pt>
                  <c:pt idx="2">
                    <c:v>0</c:v>
                  </c:pt>
                  <c:pt idx="3">
                    <c:v>9.669788235555238</c:v>
                  </c:pt>
                  <c:pt idx="4">
                    <c:v>8.7467445814157543</c:v>
                  </c:pt>
                  <c:pt idx="5">
                    <c:v>8.5449405971066099</c:v>
                  </c:pt>
                  <c:pt idx="6">
                    <c:v>0</c:v>
                  </c:pt>
                  <c:pt idx="7">
                    <c:v>0</c:v>
                  </c:pt>
                  <c:pt idx="8">
                    <c:v>0</c:v>
                  </c:pt>
                  <c:pt idx="9">
                    <c:v>0</c:v>
                  </c:pt>
                </c:numCache>
              </c:numRef>
            </c:minus>
            <c:spPr>
              <a:noFill/>
              <a:ln w="12700" cap="rnd" cmpd="sng" algn="ctr">
                <a:solidFill>
                  <a:srgbClr val="002060"/>
                </a:solidFill>
                <a:round/>
                <a:tailEnd w="med" len="me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Pregnancies'!$E$30:$E$39</c:f>
              <c:numCache>
                <c:formatCode>0.0</c:formatCode>
                <c:ptCount val="10"/>
                <c:pt idx="1">
                  <c:v>15.675241157556277</c:v>
                </c:pt>
                <c:pt idx="3">
                  <c:v>20.297837617299074</c:v>
                </c:pt>
                <c:pt idx="4">
                  <c:v>16.533986527862822</c:v>
                </c:pt>
                <c:pt idx="5">
                  <c:v>15.690698389908727</c:v>
                </c:pt>
              </c:numCache>
            </c:numRef>
          </c:val>
          <c:smooth val="0"/>
          <c:extLst>
            <c:ext xmlns:c16="http://schemas.microsoft.com/office/drawing/2014/chart" uri="{C3380CC4-5D6E-409C-BE32-E72D297353CC}">
              <c16:uniqueId val="{00000003-4CAF-4D41-8E62-15F6A7C44FA9}"/>
            </c:ext>
          </c:extLst>
        </c:ser>
        <c:dLbls>
          <c:showLegendKey val="0"/>
          <c:showVal val="0"/>
          <c:showCatName val="0"/>
          <c:showSerName val="0"/>
          <c:showPercent val="0"/>
          <c:showBubbleSize val="0"/>
        </c:dLbls>
        <c:marker val="1"/>
        <c:smooth val="0"/>
        <c:axId val="470182096"/>
        <c:axId val="470183216"/>
        <c:extLst/>
      </c:lineChart>
      <c:catAx>
        <c:axId val="470182096"/>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3216"/>
        <c:crosses val="autoZero"/>
        <c:auto val="1"/>
        <c:lblAlgn val="ctr"/>
        <c:lblOffset val="100"/>
        <c:noMultiLvlLbl val="0"/>
      </c:catAx>
      <c:valAx>
        <c:axId val="47018321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0170998090181"/>
          <c:y val="0.11801358158893172"/>
          <c:w val="0.85554616962271668"/>
          <c:h val="0.67100863706153802"/>
        </c:manualLayout>
      </c:layout>
      <c:lineChart>
        <c:grouping val="standard"/>
        <c:varyColors val="0"/>
        <c:ser>
          <c:idx val="1"/>
          <c:order val="0"/>
          <c:tx>
            <c:strRef>
              <c:f>'12. Data - Teen Pregnancies'!$J$43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plus>
            <c:min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minus>
            <c:spPr>
              <a:noFill/>
              <a:ln w="12700" cap="flat" cmpd="sng" algn="ctr">
                <a:solidFill>
                  <a:schemeClr val="bg1">
                    <a:lumMod val="75000"/>
                  </a:schemeClr>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Pregnancies'!$J$44:$J$53</c:f>
              <c:numCache>
                <c:formatCode>0.0</c:formatCode>
                <c:ptCount val="10"/>
                <c:pt idx="0">
                  <c:v>47.38188953788584</c:v>
                </c:pt>
                <c:pt idx="1">
                  <c:v>47.109058631052228</c:v>
                </c:pt>
                <c:pt idx="2">
                  <c:v>42.465507973481515</c:v>
                </c:pt>
                <c:pt idx="3">
                  <c:v>44.136378813548781</c:v>
                </c:pt>
                <c:pt idx="4">
                  <c:v>45.007086222085974</c:v>
                </c:pt>
                <c:pt idx="5">
                  <c:v>39.628539904376581</c:v>
                </c:pt>
                <c:pt idx="6">
                  <c:v>36.226017451199617</c:v>
                </c:pt>
                <c:pt idx="7">
                  <c:v>31.809095452273827</c:v>
                </c:pt>
                <c:pt idx="8">
                  <c:v>33.155384938367959</c:v>
                </c:pt>
                <c:pt idx="9">
                  <c:v>27.513244197780022</c:v>
                </c:pt>
              </c:numCache>
            </c:numRef>
          </c:val>
          <c:smooth val="0"/>
          <c:extLst>
            <c:ext xmlns:c16="http://schemas.microsoft.com/office/drawing/2014/chart" uri="{C3380CC4-5D6E-409C-BE32-E72D297353CC}">
              <c16:uniqueId val="{00000004-965D-4F34-8A8B-BBB9AF8E639C}"/>
            </c:ext>
          </c:extLst>
        </c:ser>
        <c:ser>
          <c:idx val="0"/>
          <c:order val="1"/>
          <c:tx>
            <c:strRef>
              <c:f>'12. Data - Teen Pregnancies'!$E$43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58201218193635E-2"/>
                  <c:y val="-6.587248100193243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D211-4233-9F6E-BB090D0D6EA2}"/>
                </c:ext>
              </c:extLst>
            </c:dLbl>
            <c:dLbl>
              <c:idx val="1"/>
              <c:delete val="1"/>
              <c:extLst>
                <c:ext xmlns:c15="http://schemas.microsoft.com/office/drawing/2012/chart" uri="{CE6537A1-D6FC-4f65-9D91-7224C49458BB}"/>
                <c:ext xmlns:c16="http://schemas.microsoft.com/office/drawing/2014/chart" uri="{C3380CC4-5D6E-409C-BE32-E72D297353CC}">
                  <c16:uniqueId val="{00000007-13F1-4340-B65C-A4A2D9DE2609}"/>
                </c:ext>
              </c:extLst>
            </c:dLbl>
            <c:dLbl>
              <c:idx val="2"/>
              <c:delete val="1"/>
              <c:extLst>
                <c:ext xmlns:c15="http://schemas.microsoft.com/office/drawing/2012/chart" uri="{CE6537A1-D6FC-4f65-9D91-7224C49458BB}"/>
                <c:ext xmlns:c16="http://schemas.microsoft.com/office/drawing/2014/chart" uri="{C3380CC4-5D6E-409C-BE32-E72D297353CC}">
                  <c16:uniqueId val="{00000006-13F1-4340-B65C-A4A2D9DE2609}"/>
                </c:ext>
              </c:extLst>
            </c:dLbl>
            <c:dLbl>
              <c:idx val="3"/>
              <c:delete val="1"/>
              <c:extLst>
                <c:ext xmlns:c15="http://schemas.microsoft.com/office/drawing/2012/chart" uri="{CE6537A1-D6FC-4f65-9D91-7224C49458BB}"/>
                <c:ext xmlns:c16="http://schemas.microsoft.com/office/drawing/2014/chart" uri="{C3380CC4-5D6E-409C-BE32-E72D297353CC}">
                  <c16:uniqueId val="{00000005-13F1-4340-B65C-A4A2D9DE2609}"/>
                </c:ext>
              </c:extLst>
            </c:dLbl>
            <c:dLbl>
              <c:idx val="4"/>
              <c:delete val="1"/>
              <c:extLst>
                <c:ext xmlns:c15="http://schemas.microsoft.com/office/drawing/2012/chart" uri="{CE6537A1-D6FC-4f65-9D91-7224C49458BB}"/>
                <c:ext xmlns:c16="http://schemas.microsoft.com/office/drawing/2014/chart" uri="{C3380CC4-5D6E-409C-BE32-E72D297353CC}">
                  <c16:uniqueId val="{00000004-13F1-4340-B65C-A4A2D9DE2609}"/>
                </c:ext>
              </c:extLst>
            </c:dLbl>
            <c:dLbl>
              <c:idx val="5"/>
              <c:delete val="1"/>
              <c:extLst>
                <c:ext xmlns:c15="http://schemas.microsoft.com/office/drawing/2012/chart" uri="{CE6537A1-D6FC-4f65-9D91-7224C49458BB}"/>
                <c:ext xmlns:c16="http://schemas.microsoft.com/office/drawing/2014/chart" uri="{C3380CC4-5D6E-409C-BE32-E72D297353CC}">
                  <c16:uniqueId val="{00000003-13F1-4340-B65C-A4A2D9DE2609}"/>
                </c:ext>
              </c:extLst>
            </c:dLbl>
            <c:dLbl>
              <c:idx val="6"/>
              <c:delete val="1"/>
              <c:extLst>
                <c:ext xmlns:c15="http://schemas.microsoft.com/office/drawing/2012/chart" uri="{CE6537A1-D6FC-4f65-9D91-7224C49458BB}"/>
                <c:ext xmlns:c16="http://schemas.microsoft.com/office/drawing/2014/chart" uri="{C3380CC4-5D6E-409C-BE32-E72D297353CC}">
                  <c16:uniqueId val="{00000002-13F1-4340-B65C-A4A2D9DE2609}"/>
                </c:ext>
              </c:extLst>
            </c:dLbl>
            <c:dLbl>
              <c:idx val="7"/>
              <c:delete val="1"/>
              <c:extLst>
                <c:ext xmlns:c15="http://schemas.microsoft.com/office/drawing/2012/chart" uri="{CE6537A1-D6FC-4f65-9D91-7224C49458BB}"/>
                <c:ext xmlns:c16="http://schemas.microsoft.com/office/drawing/2014/chart" uri="{C3380CC4-5D6E-409C-BE32-E72D297353CC}">
                  <c16:uniqueId val="{00000001-13F1-4340-B65C-A4A2D9DE2609}"/>
                </c:ext>
              </c:extLst>
            </c:dLbl>
            <c:dLbl>
              <c:idx val="8"/>
              <c:delete val="1"/>
              <c:extLst>
                <c:ext xmlns:c15="http://schemas.microsoft.com/office/drawing/2012/chart" uri="{CE6537A1-D6FC-4f65-9D91-7224C49458BB}"/>
                <c:ext xmlns:c16="http://schemas.microsoft.com/office/drawing/2014/chart" uri="{C3380CC4-5D6E-409C-BE32-E72D297353CC}">
                  <c16:uniqueId val="{00000000-13F1-4340-B65C-A4A2D9DE26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Pregnancies'!$O$44:$O$53</c:f>
                <c:numCache>
                  <c:formatCode>General</c:formatCode>
                  <c:ptCount val="10"/>
                  <c:pt idx="0">
                    <c:v>22.036542026514283</c:v>
                  </c:pt>
                  <c:pt idx="1">
                    <c:v>22.972468393430887</c:v>
                  </c:pt>
                  <c:pt idx="2">
                    <c:v>20.733912532407444</c:v>
                  </c:pt>
                  <c:pt idx="3">
                    <c:v>23.131549916233439</c:v>
                  </c:pt>
                  <c:pt idx="4">
                    <c:v>23.34169479129779</c:v>
                  </c:pt>
                  <c:pt idx="5">
                    <c:v>22.963187173934386</c:v>
                  </c:pt>
                  <c:pt idx="6">
                    <c:v>19.250112635978688</c:v>
                  </c:pt>
                  <c:pt idx="7">
                    <c:v>16.145600152188116</c:v>
                  </c:pt>
                  <c:pt idx="8">
                    <c:v>20.072568197744019</c:v>
                  </c:pt>
                  <c:pt idx="9">
                    <c:v>0</c:v>
                  </c:pt>
                </c:numCache>
              </c:numRef>
            </c:plus>
            <c:minus>
              <c:numRef>
                <c:f>'12. Data - Teen Pregnancies'!$O$44:$O$53</c:f>
                <c:numCache>
                  <c:formatCode>General</c:formatCode>
                  <c:ptCount val="10"/>
                  <c:pt idx="0">
                    <c:v>22.036542026514283</c:v>
                  </c:pt>
                  <c:pt idx="1">
                    <c:v>22.972468393430887</c:v>
                  </c:pt>
                  <c:pt idx="2">
                    <c:v>20.733912532407444</c:v>
                  </c:pt>
                  <c:pt idx="3">
                    <c:v>23.131549916233439</c:v>
                  </c:pt>
                  <c:pt idx="4">
                    <c:v>23.34169479129779</c:v>
                  </c:pt>
                  <c:pt idx="5">
                    <c:v>22.963187173934386</c:v>
                  </c:pt>
                  <c:pt idx="6">
                    <c:v>19.250112635978688</c:v>
                  </c:pt>
                  <c:pt idx="7">
                    <c:v>16.145600152188116</c:v>
                  </c:pt>
                  <c:pt idx="8">
                    <c:v>20.072568197744019</c:v>
                  </c:pt>
                  <c:pt idx="9">
                    <c:v>0</c:v>
                  </c:pt>
                </c:numCache>
              </c:numRef>
            </c:minus>
            <c:spPr>
              <a:noFill/>
              <a:ln w="12700" cap="flat" cmpd="sng" algn="ctr">
                <a:solidFill>
                  <a:srgbClr val="002060"/>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Pregnancies'!$E$44:$E$53</c:f>
              <c:numCache>
                <c:formatCode>0.0</c:formatCode>
                <c:ptCount val="10"/>
                <c:pt idx="0">
                  <c:v>69.86545631382721</c:v>
                </c:pt>
                <c:pt idx="1">
                  <c:v>75.213956550362042</c:v>
                </c:pt>
                <c:pt idx="2">
                  <c:v>62.934851359898751</c:v>
                </c:pt>
                <c:pt idx="3">
                  <c:v>76.531450156019019</c:v>
                </c:pt>
                <c:pt idx="4">
                  <c:v>71.070533476548519</c:v>
                </c:pt>
                <c:pt idx="5">
                  <c:v>70.328901329601081</c:v>
                </c:pt>
                <c:pt idx="6">
                  <c:v>56.911786730567627</c:v>
                </c:pt>
                <c:pt idx="7">
                  <c:v>42.225950782997749</c:v>
                </c:pt>
                <c:pt idx="8">
                  <c:v>46.712463199214973</c:v>
                </c:pt>
              </c:numCache>
            </c:numRef>
          </c:val>
          <c:smooth val="0"/>
          <c:extLst>
            <c:ext xmlns:c16="http://schemas.microsoft.com/office/drawing/2014/chart" uri="{C3380CC4-5D6E-409C-BE32-E72D297353CC}">
              <c16:uniqueId val="{00000003-965D-4F34-8A8B-BBB9AF8E639C}"/>
            </c:ext>
          </c:extLst>
        </c:ser>
        <c:dLbls>
          <c:showLegendKey val="0"/>
          <c:showVal val="0"/>
          <c:showCatName val="0"/>
          <c:showSerName val="0"/>
          <c:showPercent val="0"/>
          <c:showBubbleSize val="0"/>
        </c:dLbls>
        <c:marker val="1"/>
        <c:smooth val="0"/>
        <c:axId val="470187696"/>
        <c:axId val="470181536"/>
        <c:extLst/>
      </c:lineChart>
      <c:catAx>
        <c:axId val="47018769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1536"/>
        <c:crosses val="autoZero"/>
        <c:auto val="1"/>
        <c:lblAlgn val="ctr"/>
        <c:lblOffset val="100"/>
        <c:noMultiLvlLbl val="0"/>
      </c:catAx>
      <c:valAx>
        <c:axId val="470181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7696"/>
        <c:crosses val="autoZero"/>
        <c:crossBetween val="between"/>
      </c:valAx>
      <c:spPr>
        <a:noFill/>
        <a:ln>
          <a:noFill/>
        </a:ln>
        <a:effectLst/>
      </c:spPr>
    </c:plotArea>
    <c:legend>
      <c:legendPos val="b"/>
      <c:layout>
        <c:manualLayout>
          <c:xMode val="edge"/>
          <c:yMode val="edge"/>
          <c:x val="0.29810218513510384"/>
          <c:y val="0.87449137774243624"/>
          <c:w val="0.40379545677034201"/>
          <c:h val="0.1255086222575637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75000"/>
            </a:schemeClr>
          </a:solidFill>
          <a:ln>
            <a:solidFill>
              <a:schemeClr val="bg2">
                <a:lumMod val="75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75000"/>
            </a:schemeClr>
          </a:solidFill>
          <a:ln>
            <a:solidFill>
              <a:schemeClr val="bg2">
                <a:lumMod val="75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75000"/>
            </a:schemeClr>
          </a:solidFill>
          <a:ln>
            <a:solidFill>
              <a:schemeClr val="bg2">
                <a:lumMod val="75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
        <c:idx val="6"/>
        <c:spPr>
          <a:solidFill>
            <a:schemeClr val="bg2">
              <a:lumMod val="75000"/>
            </a:schemeClr>
          </a:solidFill>
          <a:ln>
            <a:solidFill>
              <a:schemeClr val="bg2">
                <a:lumMod val="75000"/>
              </a:schemeClr>
            </a:solidFill>
          </a:ln>
          <a:effectLst/>
        </c:spPr>
        <c:marker>
          <c:symbol val="none"/>
        </c:marker>
      </c:pivotFmt>
      <c:pivotFmt>
        <c:idx val="7"/>
        <c:spPr>
          <a:solidFill>
            <a:schemeClr val="accent5">
              <a:lumMod val="50000"/>
            </a:schemeClr>
          </a:solidFill>
          <a:ln>
            <a:solidFill>
              <a:schemeClr val="accent5">
                <a:lumMod val="50000"/>
              </a:schemeClr>
            </a:solidFill>
          </a:ln>
          <a:effectLst/>
        </c:spPr>
        <c:marker>
          <c:symbol val="none"/>
        </c:marker>
      </c:pivotFmt>
      <c:pivotFmt>
        <c:idx val="8"/>
        <c:spPr>
          <a:solidFill>
            <a:schemeClr val="bg2">
              <a:lumMod val="75000"/>
            </a:schemeClr>
          </a:solidFill>
          <a:ln>
            <a:solidFill>
              <a:schemeClr val="bg2">
                <a:lumMod val="75000"/>
              </a:schemeClr>
            </a:solidFill>
          </a:ln>
          <a:effectLst/>
        </c:spPr>
        <c:marker>
          <c:symbol val="none"/>
        </c:marker>
      </c:pivotFmt>
      <c:pivotFmt>
        <c:idx val="9"/>
        <c:spPr>
          <a:solidFill>
            <a:schemeClr val="accent5">
              <a:lumMod val="50000"/>
            </a:schemeClr>
          </a:solidFill>
          <a:ln>
            <a:solidFill>
              <a:schemeClr val="accent5">
                <a:lumMod val="50000"/>
              </a:schemeClr>
            </a:solidFill>
          </a:ln>
          <a:effectLst/>
        </c:spPr>
        <c:marker>
          <c:symbol val="none"/>
        </c:marker>
      </c:pivotFmt>
      <c:pivotFmt>
        <c:idx val="10"/>
        <c:spPr>
          <a:solidFill>
            <a:schemeClr val="bg2">
              <a:lumMod val="75000"/>
            </a:schemeClr>
          </a:solidFill>
          <a:ln>
            <a:solidFill>
              <a:schemeClr val="bg2">
                <a:lumMod val="75000"/>
              </a:schemeClr>
            </a:solidFill>
          </a:ln>
          <a:effectLst/>
        </c:spPr>
        <c:marker>
          <c:symbol val="none"/>
        </c:marker>
      </c:pivotFmt>
      <c:pivotFmt>
        <c:idx val="11"/>
        <c:spPr>
          <a:solidFill>
            <a:schemeClr val="accent5">
              <a:lumMod val="50000"/>
            </a:schemeClr>
          </a:solidFill>
          <a:ln>
            <a:solidFill>
              <a:schemeClr val="accent5">
                <a:lumMod val="50000"/>
              </a:schemeClr>
            </a:solidFill>
          </a:ln>
          <a:effectLst/>
        </c:spPr>
        <c:marker>
          <c:symbol val="none"/>
        </c:marker>
      </c:pivotFmt>
      <c:pivotFmt>
        <c:idx val="12"/>
        <c:spPr>
          <a:solidFill>
            <a:schemeClr val="bg2">
              <a:lumMod val="75000"/>
            </a:schemeClr>
          </a:solidFill>
          <a:ln>
            <a:solidFill>
              <a:schemeClr val="bg2">
                <a:lumMod val="75000"/>
              </a:schemeClr>
            </a:solidFill>
          </a:ln>
          <a:effectLst/>
        </c:spPr>
        <c:marker>
          <c:symbol val="none"/>
        </c:marker>
      </c:pivotFmt>
      <c:pivotFmt>
        <c:idx val="13"/>
        <c:spPr>
          <a:solidFill>
            <a:schemeClr val="accent5">
              <a:lumMod val="50000"/>
            </a:schemeClr>
          </a:solidFill>
          <a:ln>
            <a:solidFill>
              <a:schemeClr val="accent5">
                <a:lumMod val="50000"/>
              </a:schemeClr>
            </a:solidFill>
          </a:ln>
          <a:effectLst/>
        </c:spPr>
        <c:marker>
          <c:symbol val="none"/>
        </c:marker>
      </c:pivotFmt>
      <c:pivotFmt>
        <c:idx val="14"/>
        <c:spPr>
          <a:solidFill>
            <a:schemeClr val="bg2">
              <a:lumMod val="75000"/>
            </a:schemeClr>
          </a:solidFill>
          <a:ln>
            <a:solidFill>
              <a:schemeClr val="bg2">
                <a:lumMod val="75000"/>
              </a:schemeClr>
            </a:solidFill>
          </a:ln>
          <a:effectLst/>
        </c:spPr>
        <c:marker>
          <c:symbol val="none"/>
        </c:marker>
      </c:pivotFmt>
      <c:pivotFmt>
        <c:idx val="15"/>
        <c:spPr>
          <a:solidFill>
            <a:schemeClr val="accent5">
              <a:lumMod val="50000"/>
            </a:schemeClr>
          </a:solidFill>
          <a:ln>
            <a:solidFill>
              <a:schemeClr val="accent5">
                <a:lumMod val="50000"/>
              </a:schemeClr>
            </a:solidFill>
          </a:ln>
          <a:effectLst/>
        </c:spPr>
        <c:marker>
          <c:symbol val="none"/>
        </c:marker>
      </c:pivotFmt>
      <c:pivotFmt>
        <c:idx val="16"/>
        <c:spPr>
          <a:solidFill>
            <a:schemeClr val="bg2">
              <a:lumMod val="75000"/>
            </a:schemeClr>
          </a:solidFill>
          <a:ln>
            <a:solidFill>
              <a:schemeClr val="bg2">
                <a:lumMod val="75000"/>
              </a:schemeClr>
            </a:solidFill>
          </a:ln>
          <a:effectLst/>
        </c:spPr>
        <c:marker>
          <c:symbol val="none"/>
        </c:marker>
      </c:pivotFmt>
      <c:pivotFmt>
        <c:idx val="17"/>
        <c:spPr>
          <a:solidFill>
            <a:schemeClr val="accent5">
              <a:lumMod val="50000"/>
            </a:schemeClr>
          </a:solidFill>
          <a:ln>
            <a:solidFill>
              <a:schemeClr val="accent5">
                <a:lumMod val="50000"/>
              </a:schemeClr>
            </a:solidFill>
          </a:ln>
          <a:effectLst/>
        </c:spPr>
        <c:marker>
          <c:symbol val="none"/>
        </c:marker>
      </c:pivotFmt>
      <c:pivotFmt>
        <c:idx val="18"/>
        <c:spPr>
          <a:solidFill>
            <a:schemeClr val="bg2">
              <a:lumMod val="75000"/>
            </a:schemeClr>
          </a:solidFill>
          <a:ln>
            <a:solidFill>
              <a:schemeClr val="bg2">
                <a:lumMod val="75000"/>
              </a:schemeClr>
            </a:solidFill>
          </a:ln>
          <a:effectLst/>
        </c:spPr>
        <c:marker>
          <c:symbol val="none"/>
        </c:marker>
      </c:pivotFmt>
      <c:pivotFmt>
        <c:idx val="19"/>
        <c:spPr>
          <a:solidFill>
            <a:schemeClr val="accent5">
              <a:lumMod val="50000"/>
            </a:schemeClr>
          </a:solidFill>
          <a:ln>
            <a:solidFill>
              <a:schemeClr val="accent5">
                <a:lumMod val="50000"/>
              </a:schemeClr>
            </a:solidFill>
          </a:ln>
          <a:effectLst/>
        </c:spPr>
        <c:marker>
          <c:symbol val="none"/>
        </c:marker>
      </c:pivotFmt>
      <c:pivotFmt>
        <c:idx val="20"/>
        <c:spPr>
          <a:solidFill>
            <a:schemeClr val="bg2">
              <a:lumMod val="75000"/>
            </a:schemeClr>
          </a:solidFill>
          <a:ln>
            <a:solidFill>
              <a:schemeClr val="bg2">
                <a:lumMod val="75000"/>
              </a:schemeClr>
            </a:solidFill>
          </a:ln>
          <a:effectLst/>
        </c:spPr>
        <c:marker>
          <c:symbol val="none"/>
        </c:marker>
      </c:pivotFmt>
      <c:pivotFmt>
        <c:idx val="21"/>
        <c:spPr>
          <a:solidFill>
            <a:schemeClr val="accent5">
              <a:lumMod val="50000"/>
            </a:schemeClr>
          </a:solidFill>
          <a:ln>
            <a:solidFill>
              <a:schemeClr val="accent5">
                <a:lumMod val="50000"/>
              </a:schemeClr>
            </a:solidFill>
          </a:ln>
          <a:effectLst/>
        </c:spPr>
        <c:marker>
          <c:symbol val="none"/>
        </c:marker>
      </c:pivotFmt>
      <c:pivotFmt>
        <c:idx val="22"/>
        <c:spPr>
          <a:solidFill>
            <a:schemeClr val="bg2">
              <a:lumMod val="75000"/>
            </a:schemeClr>
          </a:solidFill>
          <a:ln>
            <a:solidFill>
              <a:schemeClr val="bg2">
                <a:lumMod val="75000"/>
              </a:schemeClr>
            </a:solidFill>
          </a:ln>
          <a:effectLst/>
        </c:spPr>
        <c:marker>
          <c:symbol val="none"/>
        </c:marker>
      </c:pivotFmt>
      <c:pivotFmt>
        <c:idx val="23"/>
        <c:spPr>
          <a:solidFill>
            <a:schemeClr val="accent5">
              <a:lumMod val="50000"/>
            </a:schemeClr>
          </a:solidFill>
          <a:ln>
            <a:solidFill>
              <a:schemeClr val="accent5">
                <a:lumMod val="50000"/>
              </a:schemeClr>
            </a:solidFill>
          </a:ln>
          <a:effectLst/>
        </c:spPr>
        <c:marker>
          <c:symbol val="none"/>
        </c:marker>
      </c:pivotFmt>
      <c:pivotFmt>
        <c:idx val="24"/>
        <c:spPr>
          <a:solidFill>
            <a:schemeClr val="bg2">
              <a:lumMod val="75000"/>
            </a:schemeClr>
          </a:solidFill>
          <a:ln>
            <a:solidFill>
              <a:schemeClr val="bg2">
                <a:lumMod val="75000"/>
              </a:schemeClr>
            </a:solidFill>
          </a:ln>
          <a:effectLst/>
        </c:spPr>
        <c:marker>
          <c:symbol val="none"/>
        </c:marker>
      </c:pivotFmt>
      <c:pivotFmt>
        <c:idx val="2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7.2118922706666602E-2"/>
          <c:y val="4.8381789338108251E-2"/>
          <c:w val="0.88972367767788718"/>
          <c:h val="0.56642903434867142"/>
        </c:manualLayout>
      </c:layout>
      <c:barChart>
        <c:barDir val="col"/>
        <c:grouping val="clustered"/>
        <c:varyColors val="0"/>
        <c:ser>
          <c:idx val="0"/>
          <c:order val="0"/>
          <c:tx>
            <c:v>Series1</c:v>
          </c:tx>
          <c:spPr>
            <a:solidFill>
              <a:schemeClr val="bg2">
                <a:lumMod val="75000"/>
              </a:schemeClr>
            </a:solidFill>
            <a:ln>
              <a:solidFill>
                <a:schemeClr val="bg2">
                  <a:lumMod val="75000"/>
                </a:schemeClr>
              </a:solidFill>
            </a:ln>
            <a:effectLst/>
          </c:spPr>
          <c:invertIfNegative val="0"/>
          <c:errBars>
            <c:errBarType val="both"/>
            <c:errValType val="cust"/>
            <c:noEndCap val="0"/>
            <c:plus>
              <c:numRef>
                <c:f>#REF!$M$2:$M$5</c:f>
                <c:numCache>
                  <c:formatCode>General</c:formatCode>
                  <c:ptCount val="1"/>
                  <c:pt idx="0">
                    <c:v>1</c:v>
                  </c:pt>
                </c:numCache>
              </c:numRef>
            </c:plus>
            <c:minus>
              <c:numRef>
                <c:f>#REF!$L$2:$L$5</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4"/>
              <c:pt idx="0">
                <c:v>All Women, LARC</c:v>
              </c:pt>
              <c:pt idx="1">
                <c:v>All Women, MEMC</c:v>
              </c:pt>
              <c:pt idx="2">
                <c:v>Postpartum Women, LARC </c:v>
              </c:pt>
              <c:pt idx="3">
                <c:v>Postpartum Women, MEMC</c:v>
              </c:pt>
            </c:strLit>
          </c:cat>
          <c:val>
            <c:numLit>
              <c:formatCode>General</c:formatCode>
              <c:ptCount val="4"/>
              <c:pt idx="0">
                <c:v>9.5157894736842108E-2</c:v>
              </c:pt>
              <c:pt idx="1">
                <c:v>0.34803007518796991</c:v>
              </c:pt>
              <c:pt idx="2">
                <c:v>0.12903225806451613</c:v>
              </c:pt>
              <c:pt idx="3">
                <c:v>0.31425598335067628</c:v>
              </c:pt>
            </c:numLit>
          </c:val>
          <c:extLst>
            <c:ext xmlns:c16="http://schemas.microsoft.com/office/drawing/2014/chart" uri="{C3380CC4-5D6E-409C-BE32-E72D297353CC}">
              <c16:uniqueId val="{00000000-E633-4FD8-9665-E99A1B9B4885}"/>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4"/>
              <c:pt idx="0">
                <c:v>All Women, LARC</c:v>
              </c:pt>
              <c:pt idx="1">
                <c:v>All Women, MEMC</c:v>
              </c:pt>
              <c:pt idx="2">
                <c:v>Postpartum Women, LARC </c:v>
              </c:pt>
              <c:pt idx="3">
                <c:v>Postpartum Women, MEMC</c:v>
              </c:pt>
            </c:strLit>
          </c:cat>
          <c:val>
            <c:numLit>
              <c:formatCode>General</c:formatCode>
              <c:ptCount val="4"/>
              <c:pt idx="0">
                <c:v>9.0302483229791702E-2</c:v>
              </c:pt>
              <c:pt idx="1">
                <c:v>0.3474574771234889</c:v>
              </c:pt>
              <c:pt idx="2">
                <c:v>0.16332635357463351</c:v>
              </c:pt>
              <c:pt idx="3">
                <c:v>0.39365839066706554</c:v>
              </c:pt>
            </c:numLit>
          </c:val>
          <c:extLst>
            <c:ext xmlns:c16="http://schemas.microsoft.com/office/drawing/2014/chart" uri="{C3380CC4-5D6E-409C-BE32-E72D297353CC}">
              <c16:uniqueId val="{00000001-E633-4FD8-9665-E99A1B9B4885}"/>
            </c:ext>
          </c:extLst>
        </c:ser>
        <c:dLbls>
          <c:showLegendKey val="0"/>
          <c:showVal val="0"/>
          <c:showCatName val="0"/>
          <c:showSerName val="0"/>
          <c:showPercent val="0"/>
          <c:showBubbleSize val="0"/>
        </c:dLbls>
        <c:gapWidth val="219"/>
        <c:overlap val="-27"/>
        <c:axId val="431562992"/>
        <c:axId val="431552352"/>
      </c:barChart>
      <c:catAx>
        <c:axId val="431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1552352"/>
        <c:crosses val="autoZero"/>
        <c:auto val="1"/>
        <c:lblAlgn val="ctr"/>
        <c:lblOffset val="100"/>
        <c:noMultiLvlLbl val="0"/>
      </c:catAx>
      <c:valAx>
        <c:axId val="431552352"/>
        <c:scaling>
          <c:orientation val="minMax"/>
          <c:max val="0.5"/>
        </c:scaling>
        <c:delete val="0"/>
        <c:axPos val="l"/>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62992"/>
        <c:crosses val="autoZero"/>
        <c:crossBetween val="between"/>
        <c:majorUnit val="0.1"/>
      </c:valAx>
      <c:spPr>
        <a:noFill/>
        <a:ln>
          <a:noFill/>
        </a:ln>
        <a:effectLst/>
      </c:spPr>
    </c:plotArea>
    <c:legend>
      <c:legendPos val="r"/>
      <c:layout>
        <c:manualLayout>
          <c:xMode val="edge"/>
          <c:yMode val="edge"/>
          <c:x val="0.25954086552686378"/>
          <c:y val="0.80092396255458187"/>
          <c:w val="0.47542451133002311"/>
          <c:h val="0.159602524891000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75000"/>
            </a:schemeClr>
          </a:solidFill>
          <a:ln>
            <a:noFill/>
          </a:ln>
          <a:effectLst/>
        </c:spPr>
        <c:marker>
          <c:symbol val="none"/>
        </c:marker>
      </c:pivotFmt>
      <c:pivotFmt>
        <c:idx val="1"/>
        <c:spPr>
          <a:solidFill>
            <a:schemeClr val="accent5">
              <a:lumMod val="50000"/>
            </a:schemeClr>
          </a:solidFill>
          <a:ln cap="rnd">
            <a:noFill/>
          </a:ln>
          <a:effectLst/>
        </c:spPr>
        <c:marker>
          <c:symbol val="none"/>
        </c:marker>
      </c:pivotFmt>
      <c:pivotFmt>
        <c:idx val="2"/>
        <c:spPr>
          <a:solidFill>
            <a:schemeClr val="bg1">
              <a:lumMod val="75000"/>
            </a:schemeClr>
          </a:solidFill>
          <a:ln>
            <a:noFill/>
          </a:ln>
          <a:effectLst/>
        </c:spPr>
        <c:marker>
          <c:symbol val="none"/>
        </c:marker>
      </c:pivotFmt>
      <c:pivotFmt>
        <c:idx val="3"/>
        <c:spPr>
          <a:solidFill>
            <a:schemeClr val="accent5">
              <a:lumMod val="50000"/>
            </a:schemeClr>
          </a:solidFill>
          <a:ln cap="rnd">
            <a:noFill/>
          </a:ln>
          <a:effectLst/>
        </c:spPr>
        <c:marker>
          <c:symbol val="none"/>
        </c:marker>
      </c:pivotFmt>
      <c:pivotFmt>
        <c:idx val="4"/>
        <c:spPr>
          <a:solidFill>
            <a:schemeClr val="bg1">
              <a:lumMod val="75000"/>
            </a:schemeClr>
          </a:solidFill>
          <a:ln>
            <a:noFill/>
          </a:ln>
          <a:effectLst/>
        </c:spPr>
        <c:marker>
          <c:symbol val="none"/>
        </c:marker>
      </c:pivotFmt>
      <c:pivotFmt>
        <c:idx val="5"/>
        <c:spPr>
          <a:solidFill>
            <a:schemeClr val="accent5">
              <a:lumMod val="50000"/>
            </a:schemeClr>
          </a:solidFill>
          <a:ln cap="rnd">
            <a:noFill/>
          </a:ln>
          <a:effectLst/>
        </c:spPr>
        <c:marker>
          <c:symbol val="none"/>
        </c:marker>
      </c:pivotFmt>
    </c:pivotFmts>
    <c:plotArea>
      <c:layout>
        <c:manualLayout>
          <c:layoutTarget val="inner"/>
          <c:xMode val="edge"/>
          <c:yMode val="edge"/>
          <c:x val="8.8669458754025862E-2"/>
          <c:y val="3.2439840739291043E-2"/>
          <c:w val="0.87729192353077123"/>
          <c:h val="0.56517886219594682"/>
        </c:manualLayout>
      </c:layout>
      <c:barChart>
        <c:barDir val="col"/>
        <c:grouping val="clustered"/>
        <c:varyColors val="0"/>
        <c:ser>
          <c:idx val="0"/>
          <c:order val="0"/>
          <c:tx>
            <c:v>Series1</c:v>
          </c:tx>
          <c:spPr>
            <a:solidFill>
              <a:schemeClr val="bg1">
                <a:lumMod val="75000"/>
              </a:schemeClr>
            </a:solidFill>
            <a:ln>
              <a:noFill/>
            </a:ln>
            <a:effectLst/>
          </c:spPr>
          <c:invertIfNegative val="0"/>
          <c:errBars>
            <c:errBarType val="both"/>
            <c:errValType val="cust"/>
            <c:noEndCap val="0"/>
            <c:plus>
              <c:numRef>
                <c:f>'7. Data - Health Status'!#REF!</c:f>
                <c:numCache>
                  <c:formatCode>General</c:formatCode>
                  <c:ptCount val="1"/>
                  <c:pt idx="0">
                    <c:v>1</c:v>
                  </c:pt>
                </c:numCache>
              </c:numRef>
            </c:plus>
            <c:minus>
              <c:numRef>
                <c:f>'7. Data - Health Status'!#REF!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0.1042889390519187</c:v>
              </c:pt>
              <c:pt idx="1">
                <c:v>1.64033107599699E-2</c:v>
              </c:pt>
              <c:pt idx="2">
                <c:v>2.4228743416102302E-2</c:v>
              </c:pt>
              <c:pt idx="3">
                <c:v>3.4951091045899205E-2</c:v>
              </c:pt>
              <c:pt idx="4">
                <c:v>5.1429646350639575E-2</c:v>
              </c:pt>
              <c:pt idx="5">
                <c:v>5.04138449962378E-2</c:v>
              </c:pt>
            </c:numLit>
          </c:val>
          <c:extLst>
            <c:ext xmlns:c16="http://schemas.microsoft.com/office/drawing/2014/chart" uri="{C3380CC4-5D6E-409C-BE32-E72D297353CC}">
              <c16:uniqueId val="{00000000-81F8-45B0-85E1-00212AEEEABF}"/>
            </c:ext>
          </c:extLst>
        </c:ser>
        <c:ser>
          <c:idx val="1"/>
          <c:order val="1"/>
          <c:tx>
            <c:v>Series2</c:v>
          </c:tx>
          <c:spPr>
            <a:solidFill>
              <a:schemeClr val="accent5">
                <a:lumMod val="50000"/>
              </a:schemeClr>
            </a:solidFill>
            <a:ln cap="rnd">
              <a:noFill/>
            </a:ln>
            <a:effectLst/>
          </c:spPr>
          <c:invertIfNegative val="0"/>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0.1221149764282682</c:v>
              </c:pt>
              <c:pt idx="1">
                <c:v>2.0767701141720801E-2</c:v>
              </c:pt>
              <c:pt idx="2">
                <c:v>3.1157137431016401E-2</c:v>
              </c:pt>
              <c:pt idx="3">
                <c:v>4.4875661907634597E-2</c:v>
              </c:pt>
              <c:pt idx="4">
                <c:v>6.3844761713251555E-2</c:v>
              </c:pt>
              <c:pt idx="5">
                <c:v>7.0458252340416E-2</c:v>
              </c:pt>
            </c:numLit>
          </c:val>
          <c:extLst>
            <c:ext xmlns:c16="http://schemas.microsoft.com/office/drawing/2014/chart" uri="{C3380CC4-5D6E-409C-BE32-E72D297353CC}">
              <c16:uniqueId val="{00000001-81F8-45B0-85E1-00212AEEEABF}"/>
            </c:ext>
          </c:extLst>
        </c:ser>
        <c:dLbls>
          <c:showLegendKey val="0"/>
          <c:showVal val="0"/>
          <c:showCatName val="0"/>
          <c:showSerName val="0"/>
          <c:showPercent val="0"/>
          <c:showBubbleSize val="0"/>
        </c:dLbls>
        <c:gapWidth val="150"/>
        <c:axId val="431561312"/>
        <c:axId val="431551232"/>
      </c:barChart>
      <c:catAx>
        <c:axId val="431561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31551232"/>
        <c:crosses val="autoZero"/>
        <c:auto val="1"/>
        <c:lblAlgn val="ctr"/>
        <c:lblOffset val="100"/>
        <c:noMultiLvlLbl val="0"/>
      </c:catAx>
      <c:valAx>
        <c:axId val="4315512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31561312"/>
        <c:crosses val="autoZero"/>
        <c:crossBetween val="between"/>
        <c:majorUnit val="5.000000000000001E-2"/>
      </c:valAx>
      <c:spPr>
        <a:noFill/>
        <a:ln>
          <a:solidFill>
            <a:sysClr val="windowText" lastClr="000000"/>
          </a:solidFill>
        </a:ln>
        <a:effectLst/>
      </c:spPr>
    </c:plotArea>
    <c:legend>
      <c:legendPos val="r"/>
      <c:layout>
        <c:manualLayout>
          <c:xMode val="edge"/>
          <c:yMode val="edge"/>
          <c:x val="0.33509345768688098"/>
          <c:y val="0.70974580444799884"/>
          <c:w val="0.20259983175265603"/>
          <c:h val="0.1540227828151125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27661412219E-2"/>
          <c:y val="4.1378213816543989E-2"/>
          <c:w val="0.89625346662093908"/>
          <c:h val="0.66611886266818343"/>
        </c:manualLayout>
      </c:layout>
      <c:barChart>
        <c:barDir val="col"/>
        <c:grouping val="clustered"/>
        <c:varyColors val="0"/>
        <c:ser>
          <c:idx val="0"/>
          <c:order val="0"/>
          <c:tx>
            <c:strRef>
              <c:f>'7. Data - Health Status'!$E$17</c:f>
              <c:strCache>
                <c:ptCount val="1"/>
                <c:pt idx="0">
                  <c:v>HSA Result</c:v>
                </c:pt>
              </c:strCache>
            </c:strRef>
          </c:tx>
          <c:spPr>
            <a:solidFill>
              <a:srgbClr val="002060"/>
            </a:solidFill>
            <a:ln>
              <a:solidFill>
                <a:srgbClr val="00206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Status'!$E$18:$E$21</c:f>
              <c:numCache>
                <c:formatCode>0.0%</c:formatCode>
                <c:ptCount val="4"/>
                <c:pt idx="0">
                  <c:v>0.14591849724882244</c:v>
                </c:pt>
                <c:pt idx="1">
                  <c:v>0.1015884691005276</c:v>
                </c:pt>
                <c:pt idx="2">
                  <c:v>4.8700793527306677E-2</c:v>
                </c:pt>
                <c:pt idx="3">
                  <c:v>2.3409762790500305E-2</c:v>
                </c:pt>
              </c:numCache>
            </c:numRef>
          </c:val>
          <c:extLst>
            <c:ext xmlns:c16="http://schemas.microsoft.com/office/drawing/2014/chart" uri="{C3380CC4-5D6E-409C-BE32-E72D297353CC}">
              <c16:uniqueId val="{00000000-2CD8-4009-8676-6DD6C33366EF}"/>
            </c:ext>
          </c:extLst>
        </c:ser>
        <c:ser>
          <c:idx val="1"/>
          <c:order val="1"/>
          <c:tx>
            <c:strRef>
              <c:f>'7. Data - Health Status'!$J$17</c:f>
              <c:strCache>
                <c:ptCount val="1"/>
                <c:pt idx="0">
                  <c:v>State Result</c:v>
                </c:pt>
              </c:strCache>
            </c:strRef>
          </c:tx>
          <c:spPr>
            <a:solidFill>
              <a:schemeClr val="bg2">
                <a:lumMod val="75000"/>
              </a:schemeClr>
            </a:solidFill>
            <a:ln>
              <a:solidFill>
                <a:schemeClr val="bg2">
                  <a:lumMod val="75000"/>
                </a:schemeClr>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Status'!$J$18:$J$21</c:f>
              <c:numCache>
                <c:formatCode>0.0%</c:formatCode>
                <c:ptCount val="4"/>
                <c:pt idx="0">
                  <c:v>0.12811935406549521</c:v>
                </c:pt>
                <c:pt idx="1">
                  <c:v>9.8114000492064146E-2</c:v>
                </c:pt>
                <c:pt idx="2">
                  <c:v>3.267263690417737E-2</c:v>
                </c:pt>
                <c:pt idx="3">
                  <c:v>2.1754303713394811E-2</c:v>
                </c:pt>
              </c:numCache>
            </c:numRef>
          </c:val>
          <c:extLst>
            <c:ext xmlns:c16="http://schemas.microsoft.com/office/drawing/2014/chart" uri="{C3380CC4-5D6E-409C-BE32-E72D297353CC}">
              <c16:uniqueId val="{00000001-2CD8-4009-8676-6DD6C33366EF}"/>
            </c:ext>
          </c:extLst>
        </c:ser>
        <c:dLbls>
          <c:showLegendKey val="0"/>
          <c:showVal val="0"/>
          <c:showCatName val="0"/>
          <c:showSerName val="0"/>
          <c:showPercent val="0"/>
          <c:showBubbleSize val="0"/>
        </c:dLbls>
        <c:gapWidth val="150"/>
        <c:axId val="360635216"/>
        <c:axId val="360627936"/>
      </c:barChart>
      <c:catAx>
        <c:axId val="360635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7936"/>
        <c:crosses val="autoZero"/>
        <c:auto val="1"/>
        <c:lblAlgn val="ctr"/>
        <c:lblOffset val="100"/>
        <c:noMultiLvlLbl val="0"/>
      </c:catAx>
      <c:valAx>
        <c:axId val="36062793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3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51881014889E-2"/>
          <c:y val="4.137835043346854E-2"/>
          <c:w val="0.89625346662093908"/>
          <c:h val="0.71408375795856027"/>
        </c:manualLayout>
      </c:layout>
      <c:barChart>
        <c:barDir val="col"/>
        <c:grouping val="clustered"/>
        <c:varyColors val="0"/>
        <c:ser>
          <c:idx val="0"/>
          <c:order val="0"/>
          <c:tx>
            <c:strRef>
              <c:f>'7. Data - Health Status'!$E$25</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Status'!$E$26:$E$27</c:f>
              <c:numCache>
                <c:formatCode>0.0%</c:formatCode>
                <c:ptCount val="2"/>
                <c:pt idx="0">
                  <c:v>0.32523303676252174</c:v>
                </c:pt>
                <c:pt idx="1">
                  <c:v>0.10455889217364243</c:v>
                </c:pt>
              </c:numCache>
            </c:numRef>
          </c:val>
          <c:extLst>
            <c:ext xmlns:c16="http://schemas.microsoft.com/office/drawing/2014/chart" uri="{C3380CC4-5D6E-409C-BE32-E72D297353CC}">
              <c16:uniqueId val="{00000000-7CEC-4A94-9B0B-15A0374D5C3A}"/>
            </c:ext>
          </c:extLst>
        </c:ser>
        <c:ser>
          <c:idx val="1"/>
          <c:order val="1"/>
          <c:tx>
            <c:strRef>
              <c:f>'7. Data - Health Status'!$J$25</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Status'!$J$26:$J$27</c:f>
              <c:numCache>
                <c:formatCode>0.0%</c:formatCode>
                <c:ptCount val="2"/>
                <c:pt idx="0">
                  <c:v>0.30541133289195388</c:v>
                </c:pt>
                <c:pt idx="1">
                  <c:v>8.4504097542741477E-2</c:v>
                </c:pt>
              </c:numCache>
            </c:numRef>
          </c:val>
          <c:extLst>
            <c:ext xmlns:c16="http://schemas.microsoft.com/office/drawing/2014/chart" uri="{C3380CC4-5D6E-409C-BE32-E72D297353CC}">
              <c16:uniqueId val="{00000002-7CEC-4A94-9B0B-15A0374D5C3A}"/>
            </c:ext>
          </c:extLst>
        </c:ser>
        <c:dLbls>
          <c:showLegendKey val="0"/>
          <c:showVal val="0"/>
          <c:showCatName val="0"/>
          <c:showSerName val="0"/>
          <c:showPercent val="0"/>
          <c:showBubbleSize val="0"/>
        </c:dLbls>
        <c:gapWidth val="150"/>
        <c:axId val="360617856"/>
        <c:axId val="360615056"/>
      </c:barChart>
      <c:catAx>
        <c:axId val="360617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5056"/>
        <c:crosses val="autoZero"/>
        <c:auto val="1"/>
        <c:lblAlgn val="ctr"/>
        <c:lblOffset val="100"/>
        <c:noMultiLvlLbl val="0"/>
      </c:catAx>
      <c:valAx>
        <c:axId val="36061505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856"/>
        <c:crosses val="autoZero"/>
        <c:crossBetween val="between"/>
      </c:valAx>
      <c:spPr>
        <a:noFill/>
        <a:ln>
          <a:noFill/>
        </a:ln>
        <a:effectLst/>
      </c:spPr>
    </c:plotArea>
    <c:legend>
      <c:legendPos val="b"/>
      <c:layout>
        <c:manualLayout>
          <c:xMode val="edge"/>
          <c:yMode val="edge"/>
          <c:x val="0.28217640804390809"/>
          <c:y val="0.85146578898496372"/>
          <c:w val="0.49985382224750441"/>
          <c:h val="0.148534211015036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DDE7-45D3-B3D5-09328E39F7DC}"/>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DDE7-45D3-B3D5-09328E39F7DC}"/>
            </c:ext>
          </c:extLst>
        </c:ser>
        <c:dLbls>
          <c:showLegendKey val="0"/>
          <c:showVal val="0"/>
          <c:showCatName val="0"/>
          <c:showSerName val="0"/>
          <c:showPercent val="0"/>
          <c:showBubbleSize val="0"/>
        </c:dLbls>
        <c:gapWidth val="219"/>
        <c:overlap val="-27"/>
        <c:axId val="360612816"/>
        <c:axId val="360621216"/>
      </c:barChart>
      <c:catAx>
        <c:axId val="3606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21216"/>
        <c:crosses val="autoZero"/>
        <c:auto val="1"/>
        <c:lblAlgn val="ctr"/>
        <c:lblOffset val="100"/>
        <c:noMultiLvlLbl val="0"/>
      </c:catAx>
      <c:valAx>
        <c:axId val="360621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281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26387465139585E-2"/>
          <c:y val="4.1259685827947555E-2"/>
          <c:w val="0.89625346662093908"/>
          <c:h val="0.71408375795856027"/>
        </c:manualLayout>
      </c:layout>
      <c:barChart>
        <c:barDir val="col"/>
        <c:grouping val="clustered"/>
        <c:varyColors val="0"/>
        <c:ser>
          <c:idx val="0"/>
          <c:order val="0"/>
          <c:tx>
            <c:strRef>
              <c:f>'7. Data - Health Status'!$E$31</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Status'!$E$32:$E$34</c:f>
              <c:numCache>
                <c:formatCode>0.0%</c:formatCode>
                <c:ptCount val="3"/>
                <c:pt idx="0">
                  <c:v>0.12861931906587268</c:v>
                </c:pt>
                <c:pt idx="1">
                  <c:v>7.2761220419536893E-2</c:v>
                </c:pt>
                <c:pt idx="2">
                  <c:v>6.6947678119297846E-2</c:v>
                </c:pt>
              </c:numCache>
            </c:numRef>
          </c:val>
          <c:extLst>
            <c:ext xmlns:c16="http://schemas.microsoft.com/office/drawing/2014/chart" uri="{C3380CC4-5D6E-409C-BE32-E72D297353CC}">
              <c16:uniqueId val="{00000000-EE64-4906-B511-E71B01BF633C}"/>
            </c:ext>
          </c:extLst>
        </c:ser>
        <c:ser>
          <c:idx val="1"/>
          <c:order val="1"/>
          <c:tx>
            <c:strRef>
              <c:f>'7. Data - Health Status'!$J$31</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Status'!$J$32:$J$34</c:f>
              <c:numCache>
                <c:formatCode>0.0%</c:formatCode>
                <c:ptCount val="3"/>
                <c:pt idx="0">
                  <c:v>7.3249978089418397E-2</c:v>
                </c:pt>
                <c:pt idx="1">
                  <c:v>5.2279175655284782E-2</c:v>
                </c:pt>
                <c:pt idx="2">
                  <c:v>4.9753387164728505E-2</c:v>
                </c:pt>
              </c:numCache>
            </c:numRef>
          </c:val>
          <c:extLst>
            <c:ext xmlns:c16="http://schemas.microsoft.com/office/drawing/2014/chart" uri="{C3380CC4-5D6E-409C-BE32-E72D297353CC}">
              <c16:uniqueId val="{00000002-EE64-4906-B511-E71B01BF633C}"/>
            </c:ext>
          </c:extLst>
        </c:ser>
        <c:dLbls>
          <c:showLegendKey val="0"/>
          <c:showVal val="0"/>
          <c:showCatName val="0"/>
          <c:showSerName val="0"/>
          <c:showPercent val="0"/>
          <c:showBubbleSize val="0"/>
        </c:dLbls>
        <c:gapWidth val="150"/>
        <c:axId val="360607776"/>
        <c:axId val="360616176"/>
      </c:barChart>
      <c:catAx>
        <c:axId val="360607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6176"/>
        <c:crosses val="autoZero"/>
        <c:auto val="1"/>
        <c:lblAlgn val="ctr"/>
        <c:lblOffset val="100"/>
        <c:noMultiLvlLbl val="0"/>
      </c:catAx>
      <c:valAx>
        <c:axId val="36061617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07776"/>
        <c:crosses val="autoZero"/>
        <c:crossBetween val="between"/>
      </c:valAx>
      <c:spPr>
        <a:noFill/>
        <a:ln>
          <a:noFill/>
        </a:ln>
        <a:effectLst/>
      </c:spPr>
    </c:plotArea>
    <c:legend>
      <c:legendPos val="b"/>
      <c:layout>
        <c:manualLayout>
          <c:xMode val="edge"/>
          <c:yMode val="edge"/>
          <c:x val="0.32073360462524286"/>
          <c:y val="0.8472899524451093"/>
          <c:w val="0.34882103489846816"/>
          <c:h val="0.15271004755489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Data - Preventive Care'!$E$8</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Care'!$E$9:$E$11</c:f>
              <c:numCache>
                <c:formatCode>0.0%</c:formatCode>
                <c:ptCount val="3"/>
                <c:pt idx="0">
                  <c:v>0.91735795899201755</c:v>
                </c:pt>
                <c:pt idx="1">
                  <c:v>0.69098712446351929</c:v>
                </c:pt>
                <c:pt idx="2">
                  <c:v>0.52180808881839813</c:v>
                </c:pt>
              </c:numCache>
            </c:numRef>
          </c:val>
          <c:extLst>
            <c:ext xmlns:c16="http://schemas.microsoft.com/office/drawing/2014/chart" uri="{C3380CC4-5D6E-409C-BE32-E72D297353CC}">
              <c16:uniqueId val="{00000003-F600-4D48-A0DF-054C087EEB23}"/>
            </c:ext>
          </c:extLst>
        </c:ser>
        <c:ser>
          <c:idx val="1"/>
          <c:order val="1"/>
          <c:tx>
            <c:strRef>
              <c:f>'8. Data - Preventive Care'!$J$8</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Care'!$J$9:$J$11</c:f>
              <c:numCache>
                <c:formatCode>0.0%</c:formatCode>
                <c:ptCount val="3"/>
                <c:pt idx="0">
                  <c:v>0.87766337272245643</c:v>
                </c:pt>
                <c:pt idx="1">
                  <c:v>0.71603013005355143</c:v>
                </c:pt>
                <c:pt idx="2">
                  <c:v>0.49510382665462882</c:v>
                </c:pt>
              </c:numCache>
            </c:numRef>
          </c:val>
          <c:extLst>
            <c:ext xmlns:c16="http://schemas.microsoft.com/office/drawing/2014/chart" uri="{C3380CC4-5D6E-409C-BE32-E72D297353CC}">
              <c16:uniqueId val="{00000004-F600-4D48-A0DF-054C087EEB23}"/>
            </c:ext>
          </c:extLst>
        </c:ser>
        <c:dLbls>
          <c:showLegendKey val="0"/>
          <c:showVal val="0"/>
          <c:showCatName val="0"/>
          <c:showSerName val="0"/>
          <c:showPercent val="0"/>
          <c:showBubbleSize val="0"/>
        </c:dLbls>
        <c:gapWidth val="150"/>
        <c:axId val="360616736"/>
        <c:axId val="360619536"/>
      </c:barChart>
      <c:catAx>
        <c:axId val="360616736"/>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9536"/>
        <c:crosses val="autoZero"/>
        <c:auto val="1"/>
        <c:lblAlgn val="ctr"/>
        <c:lblOffset val="100"/>
        <c:noMultiLvlLbl val="0"/>
      </c:catAx>
      <c:valAx>
        <c:axId val="360619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58610155130919084"/>
        </c:manualLayout>
      </c:layout>
      <c:lineChart>
        <c:grouping val="standard"/>
        <c:varyColors val="0"/>
        <c:ser>
          <c:idx val="0"/>
          <c:order val="0"/>
          <c:tx>
            <c:strRef>
              <c:f>'8. Data - Preventive Care'!$E$15</c:f>
              <c:strCache>
                <c:ptCount val="1"/>
                <c:pt idx="0">
                  <c:v>No Primary Care </c:v>
                </c:pt>
              </c:strCache>
            </c:strRef>
          </c:tx>
          <c:spPr>
            <a:ln w="28575" cap="rnd">
              <a:solidFill>
                <a:schemeClr val="bg1">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1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1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14-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15-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1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1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1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1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Care'!$E$16:$E$25</c:f>
              <c:numCache>
                <c:formatCode>#,##0</c:formatCode>
                <c:ptCount val="10"/>
                <c:pt idx="0">
                  <c:v>1761</c:v>
                </c:pt>
                <c:pt idx="1">
                  <c:v>1276</c:v>
                </c:pt>
                <c:pt idx="2">
                  <c:v>1126</c:v>
                </c:pt>
                <c:pt idx="3">
                  <c:v>1026</c:v>
                </c:pt>
                <c:pt idx="4">
                  <c:v>964</c:v>
                </c:pt>
                <c:pt idx="5">
                  <c:v>921</c:v>
                </c:pt>
                <c:pt idx="6">
                  <c:v>851</c:v>
                </c:pt>
                <c:pt idx="7">
                  <c:v>820</c:v>
                </c:pt>
                <c:pt idx="8">
                  <c:v>867</c:v>
                </c:pt>
                <c:pt idx="9">
                  <c:v>528</c:v>
                </c:pt>
              </c:numCache>
            </c:numRef>
          </c:val>
          <c:smooth val="0"/>
          <c:extLst>
            <c:ext xmlns:c16="http://schemas.microsoft.com/office/drawing/2014/chart" uri="{C3380CC4-5D6E-409C-BE32-E72D297353CC}">
              <c16:uniqueId val="{00000000-916D-4588-B5BA-125ACE273364}"/>
            </c:ext>
          </c:extLst>
        </c:ser>
        <c:ser>
          <c:idx val="1"/>
          <c:order val="1"/>
          <c:tx>
            <c:strRef>
              <c:f>'8. Data - Preventive Care'!$C$15</c:f>
              <c:strCache>
                <c:ptCount val="1"/>
                <c:pt idx="0">
                  <c:v>Blueprint Practice</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225-4D5A-85F6-C15304C19A3D}"/>
                </c:ext>
              </c:extLst>
            </c:dLbl>
            <c:dLbl>
              <c:idx val="1"/>
              <c:delete val="1"/>
              <c:extLst>
                <c:ext xmlns:c15="http://schemas.microsoft.com/office/drawing/2012/chart" uri="{CE6537A1-D6FC-4f65-9D91-7224C49458BB}"/>
                <c:ext xmlns:c16="http://schemas.microsoft.com/office/drawing/2014/chart" uri="{C3380CC4-5D6E-409C-BE32-E72D297353CC}">
                  <c16:uniqueId val="{0000000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5-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4-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Care'!$C$16:$C$25</c:f>
              <c:numCache>
                <c:formatCode>#,##0</c:formatCode>
                <c:ptCount val="10"/>
                <c:pt idx="0">
                  <c:v>57</c:v>
                </c:pt>
                <c:pt idx="1">
                  <c:v>66</c:v>
                </c:pt>
                <c:pt idx="2">
                  <c:v>74</c:v>
                </c:pt>
                <c:pt idx="3">
                  <c:v>2742</c:v>
                </c:pt>
                <c:pt idx="4">
                  <c:v>4218</c:v>
                </c:pt>
                <c:pt idx="5">
                  <c:v>4970</c:v>
                </c:pt>
                <c:pt idx="6">
                  <c:v>5275</c:v>
                </c:pt>
                <c:pt idx="7">
                  <c:v>5313</c:v>
                </c:pt>
                <c:pt idx="8">
                  <c:v>5031</c:v>
                </c:pt>
                <c:pt idx="9">
                  <c:v>4131</c:v>
                </c:pt>
              </c:numCache>
            </c:numRef>
          </c:val>
          <c:smooth val="0"/>
          <c:extLst>
            <c:ext xmlns:c16="http://schemas.microsoft.com/office/drawing/2014/chart" uri="{C3380CC4-5D6E-409C-BE32-E72D297353CC}">
              <c16:uniqueId val="{00000000-84D0-40C6-87B6-42FCBBF21B67}"/>
            </c:ext>
          </c:extLst>
        </c:ser>
        <c:ser>
          <c:idx val="2"/>
          <c:order val="2"/>
          <c:tx>
            <c:strRef>
              <c:f>'8. Data - Preventive Care'!$D$15</c:f>
              <c:strCache>
                <c:ptCount val="1"/>
                <c:pt idx="0">
                  <c:v>Non-Blueprint Practice</c:v>
                </c:pt>
              </c:strCache>
            </c:strRef>
          </c:tx>
          <c:spPr>
            <a:ln w="28575"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08-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9-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A-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B-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C-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D-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E-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F-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Care'!$D$16:$D$25</c:f>
              <c:numCache>
                <c:formatCode>#,##0</c:formatCode>
                <c:ptCount val="10"/>
                <c:pt idx="0">
                  <c:v>6150</c:v>
                </c:pt>
                <c:pt idx="1">
                  <c:v>6566</c:v>
                </c:pt>
                <c:pt idx="2">
                  <c:v>6584</c:v>
                </c:pt>
                <c:pt idx="3">
                  <c:v>3907</c:v>
                </c:pt>
                <c:pt idx="4">
                  <c:v>2345</c:v>
                </c:pt>
                <c:pt idx="5">
                  <c:v>1679</c:v>
                </c:pt>
                <c:pt idx="6">
                  <c:v>1555</c:v>
                </c:pt>
                <c:pt idx="7">
                  <c:v>1708</c:v>
                </c:pt>
                <c:pt idx="8">
                  <c:v>1796</c:v>
                </c:pt>
                <c:pt idx="9">
                  <c:v>1730</c:v>
                </c:pt>
              </c:numCache>
            </c:numRef>
          </c:val>
          <c:smooth val="0"/>
          <c:extLst>
            <c:ext xmlns:c16="http://schemas.microsoft.com/office/drawing/2014/chart" uri="{C3380CC4-5D6E-409C-BE32-E72D297353CC}">
              <c16:uniqueId val="{00000001-84D0-40C6-87B6-42FCBBF21B67}"/>
            </c:ext>
          </c:extLst>
        </c:ser>
        <c:dLbls>
          <c:showLegendKey val="0"/>
          <c:showVal val="0"/>
          <c:showCatName val="0"/>
          <c:showSerName val="0"/>
          <c:showPercent val="0"/>
          <c:showBubbleSize val="0"/>
        </c:dLbls>
        <c:smooth val="0"/>
        <c:axId val="470225472"/>
        <c:axId val="470229952"/>
      </c:lineChart>
      <c:catAx>
        <c:axId val="47022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9952"/>
        <c:crosses val="autoZero"/>
        <c:auto val="1"/>
        <c:lblAlgn val="ctr"/>
        <c:lblOffset val="100"/>
        <c:noMultiLvlLbl val="0"/>
      </c:catAx>
      <c:valAx>
        <c:axId val="470229952"/>
        <c:scaling>
          <c:orientation val="minMax"/>
          <c:min val="0"/>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225472"/>
        <c:crosses val="autoZero"/>
        <c:crossBetween val="between"/>
      </c:valAx>
      <c:spPr>
        <a:noFill/>
        <a:ln>
          <a:noFill/>
        </a:ln>
        <a:effectLst/>
      </c:spPr>
    </c:plotArea>
    <c:legend>
      <c:legendPos val="b"/>
      <c:layout>
        <c:manualLayout>
          <c:xMode val="edge"/>
          <c:yMode val="edge"/>
          <c:x val="0.20030535942052038"/>
          <c:y val="0.82675918247413971"/>
          <c:w val="0.70694424806393352"/>
          <c:h val="0.173240817525860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56356</xdr:colOff>
      <xdr:row>0</xdr:row>
      <xdr:rowOff>124392</xdr:rowOff>
    </xdr:from>
    <xdr:to>
      <xdr:col>1</xdr:col>
      <xdr:colOff>1876425</xdr:colOff>
      <xdr:row>1</xdr:row>
      <xdr:rowOff>202708</xdr:rowOff>
    </xdr:to>
    <xdr:pic>
      <xdr:nvPicPr>
        <xdr:cNvPr id="3" name="Picture 2">
          <a:extLst>
            <a:ext uri="{FF2B5EF4-FFF2-40B4-BE49-F238E27FC236}">
              <a16:creationId xmlns:a16="http://schemas.microsoft.com/office/drawing/2014/main" id="{C7C35FD1-8574-4A08-8FEC-43036C2DB270}"/>
            </a:ext>
          </a:extLst>
        </xdr:cNvPr>
        <xdr:cNvPicPr>
          <a:picLocks noChangeAspect="1"/>
        </xdr:cNvPicPr>
      </xdr:nvPicPr>
      <xdr:blipFill rotWithShape="1">
        <a:blip xmlns:r="http://schemas.openxmlformats.org/officeDocument/2006/relationships" r:embed="rId1"/>
        <a:srcRect l="4763" t="10665" r="5745" b="13845"/>
        <a:stretch/>
      </xdr:blipFill>
      <xdr:spPr>
        <a:xfrm>
          <a:off x="56356" y="124392"/>
          <a:ext cx="1915319"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1513416</xdr:colOff>
      <xdr:row>103</xdr:row>
      <xdr:rowOff>0</xdr:rowOff>
    </xdr:to>
    <xdr:graphicFrame macro="">
      <xdr:nvGraphicFramePr>
        <xdr:cNvPr id="16" name="Chart 15">
          <a:extLst>
            <a:ext uri="{FF2B5EF4-FFF2-40B4-BE49-F238E27FC236}">
              <a16:creationId xmlns:a16="http://schemas.microsoft.com/office/drawing/2014/main" id="{8B08EE2D-5B00-4397-944B-160FF50AC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xdr:colOff>
      <xdr:row>32</xdr:row>
      <xdr:rowOff>165099</xdr:rowOff>
    </xdr:from>
    <xdr:ext cx="5480049" cy="882651"/>
    <xdr:sp macro="" textlink="">
      <xdr:nvSpPr>
        <xdr:cNvPr id="20" name="TextBox 19">
          <a:extLst>
            <a:ext uri="{FF2B5EF4-FFF2-40B4-BE49-F238E27FC236}">
              <a16:creationId xmlns:a16="http://schemas.microsoft.com/office/drawing/2014/main" id="{582CA404-D69A-4EE7-B721-8A66F658E850}"/>
            </a:ext>
          </a:extLst>
        </xdr:cNvPr>
        <xdr:cNvSpPr txBox="1"/>
      </xdr:nvSpPr>
      <xdr:spPr>
        <a:xfrm>
          <a:off x="120651" y="7423149"/>
          <a:ext cx="5480049" cy="88265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Note: The</a:t>
          </a:r>
          <a:r>
            <a:rPr lang="en-US" sz="1100" baseline="0">
              <a:solidFill>
                <a:sysClr val="windowText" lastClr="000000"/>
              </a:solidFill>
            </a:rPr>
            <a:t> data in the figure above comes from the Behavioral Risk Factor Surveillance System (BRFSS) for 2015-2016. BRFSS is a telephone survey conducted to evaluate risk factors within Vermont and across the nation. Data is not limited to the women's health population but is reflective of socioeconomic factors in the whole community.</a:t>
          </a:r>
        </a:p>
        <a:p>
          <a:endParaRPr lang="en-US" sz="400" b="0" i="0" u="none" strike="noStrike" baseline="0">
            <a:solidFill>
              <a:sysClr val="windowText" lastClr="000000"/>
            </a:solidFill>
            <a:effectLst/>
            <a:latin typeface="+mn-lt"/>
            <a:ea typeface="+mn-ea"/>
            <a:cs typeface="+mn-cs"/>
          </a:endParaRPr>
        </a:p>
      </xdr:txBody>
    </xdr:sp>
    <xdr:clientData/>
  </xdr:oneCellAnchor>
  <xdr:twoCellAnchor>
    <xdr:from>
      <xdr:col>1</xdr:col>
      <xdr:colOff>8832</xdr:colOff>
      <xdr:row>55</xdr:row>
      <xdr:rowOff>50798</xdr:rowOff>
    </xdr:from>
    <xdr:to>
      <xdr:col>13</xdr:col>
      <xdr:colOff>0</xdr:colOff>
      <xdr:row>72</xdr:row>
      <xdr:rowOff>66675</xdr:rowOff>
    </xdr:to>
    <xdr:graphicFrame macro="">
      <xdr:nvGraphicFramePr>
        <xdr:cNvPr id="21" name="Chart 20">
          <a:extLst>
            <a:ext uri="{FF2B5EF4-FFF2-40B4-BE49-F238E27FC236}">
              <a16:creationId xmlns:a16="http://schemas.microsoft.com/office/drawing/2014/main" id="{DCFDDA69-759B-4A12-AB35-1736B8437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18480</xdr:colOff>
      <xdr:row>18</xdr:row>
      <xdr:rowOff>50310</xdr:rowOff>
    </xdr:from>
    <xdr:to>
      <xdr:col>12</xdr:col>
      <xdr:colOff>317499</xdr:colOff>
      <xdr:row>32</xdr:row>
      <xdr:rowOff>66675</xdr:rowOff>
    </xdr:to>
    <xdr:graphicFrame macro="">
      <xdr:nvGraphicFramePr>
        <xdr:cNvPr id="4" name="Chart 3">
          <a:extLst>
            <a:ext uri="{FF2B5EF4-FFF2-40B4-BE49-F238E27FC236}">
              <a16:creationId xmlns:a16="http://schemas.microsoft.com/office/drawing/2014/main" id="{35227A32-8C91-4311-A428-C7F2E894F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174297</xdr:colOff>
      <xdr:row>84</xdr:row>
      <xdr:rowOff>73920</xdr:rowOff>
    </xdr:from>
    <xdr:to>
      <xdr:col>12</xdr:col>
      <xdr:colOff>324557</xdr:colOff>
      <xdr:row>96</xdr:row>
      <xdr:rowOff>112889</xdr:rowOff>
    </xdr:to>
    <xdr:graphicFrame macro="">
      <xdr:nvGraphicFramePr>
        <xdr:cNvPr id="8" name="Chart 7">
          <a:extLst>
            <a:ext uri="{FF2B5EF4-FFF2-40B4-BE49-F238E27FC236}">
              <a16:creationId xmlns:a16="http://schemas.microsoft.com/office/drawing/2014/main" id="{31CE1674-234D-4CC9-8D60-D9EB4AFBB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103</xdr:row>
      <xdr:rowOff>52916</xdr:rowOff>
    </xdr:from>
    <xdr:to>
      <xdr:col>12</xdr:col>
      <xdr:colOff>370417</xdr:colOff>
      <xdr:row>116</xdr:row>
      <xdr:rowOff>103588</xdr:rowOff>
    </xdr:to>
    <xdr:graphicFrame macro="">
      <xdr:nvGraphicFramePr>
        <xdr:cNvPr id="22" name="Chart 21">
          <a:extLst>
            <a:ext uri="{FF2B5EF4-FFF2-40B4-BE49-F238E27FC236}">
              <a16:creationId xmlns:a16="http://schemas.microsoft.com/office/drawing/2014/main" id="{B78EF0D1-4853-4B91-A584-E032D150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3</xdr:col>
      <xdr:colOff>1513416</xdr:colOff>
      <xdr:row>126</xdr:row>
      <xdr:rowOff>0</xdr:rowOff>
    </xdr:to>
    <xdr:graphicFrame macro="">
      <xdr:nvGraphicFramePr>
        <xdr:cNvPr id="10" name="Chart 9">
          <a:extLst>
            <a:ext uri="{FF2B5EF4-FFF2-40B4-BE49-F238E27FC236}">
              <a16:creationId xmlns:a16="http://schemas.microsoft.com/office/drawing/2014/main" id="{56353C3F-46FD-4864-8ED1-DD3B6E237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125</xdr:row>
      <xdr:rowOff>84667</xdr:rowOff>
    </xdr:from>
    <xdr:to>
      <xdr:col>12</xdr:col>
      <xdr:colOff>419100</xdr:colOff>
      <xdr:row>137</xdr:row>
      <xdr:rowOff>311150</xdr:rowOff>
    </xdr:to>
    <xdr:graphicFrame macro="">
      <xdr:nvGraphicFramePr>
        <xdr:cNvPr id="11" name="Chart 10">
          <a:extLst>
            <a:ext uri="{FF2B5EF4-FFF2-40B4-BE49-F238E27FC236}">
              <a16:creationId xmlns:a16="http://schemas.microsoft.com/office/drawing/2014/main" id="{4E78E0B5-9D36-4F30-B6A6-A31468512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19843</xdr:colOff>
      <xdr:row>17</xdr:row>
      <xdr:rowOff>38893</xdr:rowOff>
    </xdr:from>
    <xdr:to>
      <xdr:col>10</xdr:col>
      <xdr:colOff>0</xdr:colOff>
      <xdr:row>29</xdr:row>
      <xdr:rowOff>216908</xdr:rowOff>
    </xdr:to>
    <xdr:graphicFrame macro="">
      <xdr:nvGraphicFramePr>
        <xdr:cNvPr id="2" name="Chart 1">
          <a:extLst>
            <a:ext uri="{FF2B5EF4-FFF2-40B4-BE49-F238E27FC236}">
              <a16:creationId xmlns:a16="http://schemas.microsoft.com/office/drawing/2014/main" id="{B40646BF-1C5D-4A35-8B34-29D0628FE5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87071</xdr:rowOff>
    </xdr:from>
    <xdr:to>
      <xdr:col>11</xdr:col>
      <xdr:colOff>9525</xdr:colOff>
      <xdr:row>46</xdr:row>
      <xdr:rowOff>209551</xdr:rowOff>
    </xdr:to>
    <xdr:graphicFrame macro="">
      <xdr:nvGraphicFramePr>
        <xdr:cNvPr id="3" name="Chart 2">
          <a:extLst>
            <a:ext uri="{FF2B5EF4-FFF2-40B4-BE49-F238E27FC236}">
              <a16:creationId xmlns:a16="http://schemas.microsoft.com/office/drawing/2014/main" id="{6454A3CD-36E8-490A-997F-051F5856F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85941</xdr:rowOff>
    </xdr:from>
    <xdr:to>
      <xdr:col>11</xdr:col>
      <xdr:colOff>19050</xdr:colOff>
      <xdr:row>67</xdr:row>
      <xdr:rowOff>168545</xdr:rowOff>
    </xdr:to>
    <xdr:graphicFrame macro="">
      <xdr:nvGraphicFramePr>
        <xdr:cNvPr id="13" name="Chart 12">
          <a:extLst>
            <a:ext uri="{FF2B5EF4-FFF2-40B4-BE49-F238E27FC236}">
              <a16:creationId xmlns:a16="http://schemas.microsoft.com/office/drawing/2014/main" id="{D2A45AD6-DDE0-4786-9BB3-2BF006A67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21041</xdr:colOff>
      <xdr:row>74</xdr:row>
      <xdr:rowOff>65490</xdr:rowOff>
    </xdr:from>
    <xdr:to>
      <xdr:col>11</xdr:col>
      <xdr:colOff>19050</xdr:colOff>
      <xdr:row>89</xdr:row>
      <xdr:rowOff>144919</xdr:rowOff>
    </xdr:to>
    <xdr:graphicFrame macro="">
      <xdr:nvGraphicFramePr>
        <xdr:cNvPr id="17" name="Chart 16">
          <a:extLst>
            <a:ext uri="{FF2B5EF4-FFF2-40B4-BE49-F238E27FC236}">
              <a16:creationId xmlns:a16="http://schemas.microsoft.com/office/drawing/2014/main" id="{A1ED1893-80A2-4B59-AA52-766A37B0B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31</xdr:row>
      <xdr:rowOff>69849</xdr:rowOff>
    </xdr:from>
    <xdr:to>
      <xdr:col>12</xdr:col>
      <xdr:colOff>19050</xdr:colOff>
      <xdr:row>43</xdr:row>
      <xdr:rowOff>107949</xdr:rowOff>
    </xdr:to>
    <xdr:graphicFrame macro="">
      <xdr:nvGraphicFramePr>
        <xdr:cNvPr id="13" name="Chart 12">
          <a:extLst>
            <a:ext uri="{FF2B5EF4-FFF2-40B4-BE49-F238E27FC236}">
              <a16:creationId xmlns:a16="http://schemas.microsoft.com/office/drawing/2014/main" id="{8723C46F-4ABA-4D25-BCC7-2874420D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41274</xdr:colOff>
      <xdr:row>49</xdr:row>
      <xdr:rowOff>57150</xdr:rowOff>
    </xdr:from>
    <xdr:to>
      <xdr:col>11</xdr:col>
      <xdr:colOff>133350</xdr:colOff>
      <xdr:row>64</xdr:row>
      <xdr:rowOff>82550</xdr:rowOff>
    </xdr:to>
    <xdr:graphicFrame macro="">
      <xdr:nvGraphicFramePr>
        <xdr:cNvPr id="14" name="Chart 13">
          <a:extLst>
            <a:ext uri="{FF2B5EF4-FFF2-40B4-BE49-F238E27FC236}">
              <a16:creationId xmlns:a16="http://schemas.microsoft.com/office/drawing/2014/main" id="{0ACBBFA5-879F-4981-B37D-8A6BD2C38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25402</xdr:colOff>
      <xdr:row>69</xdr:row>
      <xdr:rowOff>76200</xdr:rowOff>
    </xdr:from>
    <xdr:to>
      <xdr:col>11</xdr:col>
      <xdr:colOff>133350</xdr:colOff>
      <xdr:row>84</xdr:row>
      <xdr:rowOff>28575</xdr:rowOff>
    </xdr:to>
    <xdr:graphicFrame macro="">
      <xdr:nvGraphicFramePr>
        <xdr:cNvPr id="16" name="Chart 15">
          <a:extLst>
            <a:ext uri="{FF2B5EF4-FFF2-40B4-BE49-F238E27FC236}">
              <a16:creationId xmlns:a16="http://schemas.microsoft.com/office/drawing/2014/main" id="{F2F1A142-F598-4486-9626-8C342B2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25400</xdr:colOff>
      <xdr:row>91</xdr:row>
      <xdr:rowOff>85724</xdr:rowOff>
    </xdr:from>
    <xdr:to>
      <xdr:col>11</xdr:col>
      <xdr:colOff>133350</xdr:colOff>
      <xdr:row>106</xdr:row>
      <xdr:rowOff>117474</xdr:rowOff>
    </xdr:to>
    <xdr:graphicFrame macro="">
      <xdr:nvGraphicFramePr>
        <xdr:cNvPr id="17" name="Chart 16">
          <a:extLst>
            <a:ext uri="{FF2B5EF4-FFF2-40B4-BE49-F238E27FC236}">
              <a16:creationId xmlns:a16="http://schemas.microsoft.com/office/drawing/2014/main" id="{95A42C0F-E4D9-4446-991C-356221161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16</xdr:row>
      <xdr:rowOff>63501</xdr:rowOff>
    </xdr:from>
    <xdr:to>
      <xdr:col>3</xdr:col>
      <xdr:colOff>95250</xdr:colOff>
      <xdr:row>26</xdr:row>
      <xdr:rowOff>266701</xdr:rowOff>
    </xdr:to>
    <xdr:graphicFrame macro="">
      <xdr:nvGraphicFramePr>
        <xdr:cNvPr id="7" name="Chart 6">
          <a:extLst>
            <a:ext uri="{FF2B5EF4-FFF2-40B4-BE49-F238E27FC236}">
              <a16:creationId xmlns:a16="http://schemas.microsoft.com/office/drawing/2014/main" id="{D66043F0-30BC-4BFA-A032-D64A76B7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228600</xdr:colOff>
      <xdr:row>16</xdr:row>
      <xdr:rowOff>66675</xdr:rowOff>
    </xdr:from>
    <xdr:to>
      <xdr:col>12</xdr:col>
      <xdr:colOff>0</xdr:colOff>
      <xdr:row>26</xdr:row>
      <xdr:rowOff>234950</xdr:rowOff>
    </xdr:to>
    <xdr:graphicFrame macro="">
      <xdr:nvGraphicFramePr>
        <xdr:cNvPr id="8" name="Chart 7">
          <a:extLst>
            <a:ext uri="{FF2B5EF4-FFF2-40B4-BE49-F238E27FC236}">
              <a16:creationId xmlns:a16="http://schemas.microsoft.com/office/drawing/2014/main" id="{7D318E80-1ADD-46BF-8247-2A008E6FB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15</xdr:row>
      <xdr:rowOff>73026</xdr:rowOff>
    </xdr:from>
    <xdr:to>
      <xdr:col>11</xdr:col>
      <xdr:colOff>9525</xdr:colOff>
      <xdr:row>30</xdr:row>
      <xdr:rowOff>104776</xdr:rowOff>
    </xdr:to>
    <xdr:graphicFrame macro="">
      <xdr:nvGraphicFramePr>
        <xdr:cNvPr id="14" name="Chart 13">
          <a:extLst>
            <a:ext uri="{FF2B5EF4-FFF2-40B4-BE49-F238E27FC236}">
              <a16:creationId xmlns:a16="http://schemas.microsoft.com/office/drawing/2014/main" id="{571F862E-29D6-4EBD-89C2-C95B6C989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6351</xdr:colOff>
      <xdr:row>38</xdr:row>
      <xdr:rowOff>57150</xdr:rowOff>
    </xdr:from>
    <xdr:to>
      <xdr:col>10</xdr:col>
      <xdr:colOff>1</xdr:colOff>
      <xdr:row>50</xdr:row>
      <xdr:rowOff>106362</xdr:rowOff>
    </xdr:to>
    <xdr:graphicFrame macro="">
      <xdr:nvGraphicFramePr>
        <xdr:cNvPr id="15" name="Chart 14">
          <a:extLst>
            <a:ext uri="{FF2B5EF4-FFF2-40B4-BE49-F238E27FC236}">
              <a16:creationId xmlns:a16="http://schemas.microsoft.com/office/drawing/2014/main" id="{CE03D04A-95D3-45D1-8DA9-FC73641B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55</xdr:row>
      <xdr:rowOff>25400</xdr:rowOff>
    </xdr:from>
    <xdr:to>
      <xdr:col>10</xdr:col>
      <xdr:colOff>19051</xdr:colOff>
      <xdr:row>70</xdr:row>
      <xdr:rowOff>57150</xdr:rowOff>
    </xdr:to>
    <xdr:graphicFrame macro="">
      <xdr:nvGraphicFramePr>
        <xdr:cNvPr id="16" name="Chart 15">
          <a:extLst>
            <a:ext uri="{FF2B5EF4-FFF2-40B4-BE49-F238E27FC236}">
              <a16:creationId xmlns:a16="http://schemas.microsoft.com/office/drawing/2014/main" id="{9909AAAD-3DA3-4297-8F71-B6D6FD68B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77</xdr:row>
      <xdr:rowOff>57151</xdr:rowOff>
    </xdr:from>
    <xdr:to>
      <xdr:col>10</xdr:col>
      <xdr:colOff>0</xdr:colOff>
      <xdr:row>92</xdr:row>
      <xdr:rowOff>82551</xdr:rowOff>
    </xdr:to>
    <xdr:graphicFrame macro="">
      <xdr:nvGraphicFramePr>
        <xdr:cNvPr id="17" name="Chart 16">
          <a:extLst>
            <a:ext uri="{FF2B5EF4-FFF2-40B4-BE49-F238E27FC236}">
              <a16:creationId xmlns:a16="http://schemas.microsoft.com/office/drawing/2014/main" id="{FD8A11E8-8FCD-4255-9C2A-B0037AD43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530</xdr:colOff>
      <xdr:row>98</xdr:row>
      <xdr:rowOff>47097</xdr:rowOff>
    </xdr:from>
    <xdr:to>
      <xdr:col>10</xdr:col>
      <xdr:colOff>9525</xdr:colOff>
      <xdr:row>113</xdr:row>
      <xdr:rowOff>78847</xdr:rowOff>
    </xdr:to>
    <xdr:graphicFrame macro="">
      <xdr:nvGraphicFramePr>
        <xdr:cNvPr id="18" name="Chart 17">
          <a:extLst>
            <a:ext uri="{FF2B5EF4-FFF2-40B4-BE49-F238E27FC236}">
              <a16:creationId xmlns:a16="http://schemas.microsoft.com/office/drawing/2014/main" id="{C596C55F-962F-4608-BE51-E7DD11EB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120</xdr:row>
      <xdr:rowOff>57151</xdr:rowOff>
    </xdr:from>
    <xdr:to>
      <xdr:col>10</xdr:col>
      <xdr:colOff>19050</xdr:colOff>
      <xdr:row>135</xdr:row>
      <xdr:rowOff>82551</xdr:rowOff>
    </xdr:to>
    <xdr:graphicFrame macro="">
      <xdr:nvGraphicFramePr>
        <xdr:cNvPr id="19" name="Chart 18">
          <a:extLst>
            <a:ext uri="{FF2B5EF4-FFF2-40B4-BE49-F238E27FC236}">
              <a16:creationId xmlns:a16="http://schemas.microsoft.com/office/drawing/2014/main" id="{9A2AA9FA-E912-4697-B190-F6B43AAB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32825</xdr:colOff>
      <xdr:row>16</xdr:row>
      <xdr:rowOff>39929</xdr:rowOff>
    </xdr:from>
    <xdr:to>
      <xdr:col>8</xdr:col>
      <xdr:colOff>508000</xdr:colOff>
      <xdr:row>29</xdr:row>
      <xdr:rowOff>50800</xdr:rowOff>
    </xdr:to>
    <xdr:graphicFrame macro="">
      <xdr:nvGraphicFramePr>
        <xdr:cNvPr id="14" name="Chart 13">
          <a:extLst>
            <a:ext uri="{FF2B5EF4-FFF2-40B4-BE49-F238E27FC236}">
              <a16:creationId xmlns:a16="http://schemas.microsoft.com/office/drawing/2014/main" id="{4B255BAF-A48B-4517-B5A8-51683C1C4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18541</xdr:colOff>
      <xdr:row>35</xdr:row>
      <xdr:rowOff>30566</xdr:rowOff>
    </xdr:from>
    <xdr:to>
      <xdr:col>8</xdr:col>
      <xdr:colOff>488951</xdr:colOff>
      <xdr:row>48</xdr:row>
      <xdr:rowOff>104775</xdr:rowOff>
    </xdr:to>
    <xdr:graphicFrame macro="">
      <xdr:nvGraphicFramePr>
        <xdr:cNvPr id="15" name="Chart 14">
          <a:extLst>
            <a:ext uri="{FF2B5EF4-FFF2-40B4-BE49-F238E27FC236}">
              <a16:creationId xmlns:a16="http://schemas.microsoft.com/office/drawing/2014/main" id="{3D2C872C-F1CE-44DE-835E-E06AC962C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30432</xdr:colOff>
      <xdr:row>55</xdr:row>
      <xdr:rowOff>20638</xdr:rowOff>
    </xdr:from>
    <xdr:to>
      <xdr:col>8</xdr:col>
      <xdr:colOff>469900</xdr:colOff>
      <xdr:row>70</xdr:row>
      <xdr:rowOff>33769</xdr:rowOff>
    </xdr:to>
    <xdr:graphicFrame macro="">
      <xdr:nvGraphicFramePr>
        <xdr:cNvPr id="16" name="Chart 15">
          <a:extLst>
            <a:ext uri="{FF2B5EF4-FFF2-40B4-BE49-F238E27FC236}">
              <a16:creationId xmlns:a16="http://schemas.microsoft.com/office/drawing/2014/main" id="{FB55B6E2-4FDB-44C3-A55E-DAE9943C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20394</xdr:colOff>
      <xdr:row>78</xdr:row>
      <xdr:rowOff>20772</xdr:rowOff>
    </xdr:from>
    <xdr:to>
      <xdr:col>8</xdr:col>
      <xdr:colOff>495300</xdr:colOff>
      <xdr:row>93</xdr:row>
      <xdr:rowOff>97026</xdr:rowOff>
    </xdr:to>
    <xdr:graphicFrame macro="">
      <xdr:nvGraphicFramePr>
        <xdr:cNvPr id="17" name="Chart 16">
          <a:extLst>
            <a:ext uri="{FF2B5EF4-FFF2-40B4-BE49-F238E27FC236}">
              <a16:creationId xmlns:a16="http://schemas.microsoft.com/office/drawing/2014/main" id="{BDAC3BFA-44AC-4E20-B5E5-A37D9239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47624</xdr:rowOff>
    </xdr:from>
    <xdr:to>
      <xdr:col>9</xdr:col>
      <xdr:colOff>0</xdr:colOff>
      <xdr:row>25</xdr:row>
      <xdr:rowOff>190500</xdr:rowOff>
    </xdr:to>
    <xdr:graphicFrame macro="">
      <xdr:nvGraphicFramePr>
        <xdr:cNvPr id="3" name="Chart 2">
          <a:extLst>
            <a:ext uri="{FF2B5EF4-FFF2-40B4-BE49-F238E27FC236}">
              <a16:creationId xmlns:a16="http://schemas.microsoft.com/office/drawing/2014/main" id="{6D6D7295-5A34-4321-994D-71FE038D1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31</xdr:row>
      <xdr:rowOff>57151</xdr:rowOff>
    </xdr:from>
    <xdr:to>
      <xdr:col>8</xdr:col>
      <xdr:colOff>295275</xdr:colOff>
      <xdr:row>41</xdr:row>
      <xdr:rowOff>231197</xdr:rowOff>
    </xdr:to>
    <xdr:graphicFrame macro="">
      <xdr:nvGraphicFramePr>
        <xdr:cNvPr id="7" name="Chart 6">
          <a:extLst>
            <a:ext uri="{FF2B5EF4-FFF2-40B4-BE49-F238E27FC236}">
              <a16:creationId xmlns:a16="http://schemas.microsoft.com/office/drawing/2014/main" id="{3D84D8A5-41E6-4AA6-BD36-1181215E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67295</xdr:rowOff>
    </xdr:from>
    <xdr:to>
      <xdr:col>9</xdr:col>
      <xdr:colOff>0</xdr:colOff>
      <xdr:row>62</xdr:row>
      <xdr:rowOff>111565</xdr:rowOff>
    </xdr:to>
    <xdr:graphicFrame macro="">
      <xdr:nvGraphicFramePr>
        <xdr:cNvPr id="9" name="Chart 8">
          <a:extLst>
            <a:ext uri="{FF2B5EF4-FFF2-40B4-BE49-F238E27FC236}">
              <a16:creationId xmlns:a16="http://schemas.microsoft.com/office/drawing/2014/main" id="{4CBF1210-5F9F-4E69-825E-DDD0D56D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93178</xdr:colOff>
      <xdr:row>68</xdr:row>
      <xdr:rowOff>1036</xdr:rowOff>
    </xdr:from>
    <xdr:to>
      <xdr:col>8</xdr:col>
      <xdr:colOff>447675</xdr:colOff>
      <xdr:row>83</xdr:row>
      <xdr:rowOff>48481</xdr:rowOff>
    </xdr:to>
    <xdr:graphicFrame macro="">
      <xdr:nvGraphicFramePr>
        <xdr:cNvPr id="11" name="Chart 10">
          <a:extLst>
            <a:ext uri="{FF2B5EF4-FFF2-40B4-BE49-F238E27FC236}">
              <a16:creationId xmlns:a16="http://schemas.microsoft.com/office/drawing/2014/main" id="{D9D85415-10DE-4D30-95A8-BC130872F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83417</xdr:colOff>
      <xdr:row>4</xdr:row>
      <xdr:rowOff>0</xdr:rowOff>
    </xdr:from>
    <xdr:to>
      <xdr:col>8</xdr:col>
      <xdr:colOff>583164</xdr:colOff>
      <xdr:row>4</xdr:row>
      <xdr:rowOff>0</xdr:rowOff>
    </xdr:to>
    <xdr:graphicFrame macro="">
      <xdr:nvGraphicFramePr>
        <xdr:cNvPr id="2" name="Chart 1">
          <a:extLst>
            <a:ext uri="{FF2B5EF4-FFF2-40B4-BE49-F238E27FC236}">
              <a16:creationId xmlns:a16="http://schemas.microsoft.com/office/drawing/2014/main" id="{BC6B7557-58D1-4F72-98CF-8413876AD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5</xdr:row>
      <xdr:rowOff>0</xdr:rowOff>
    </xdr:to>
    <xdr:graphicFrame macro="">
      <xdr:nvGraphicFramePr>
        <xdr:cNvPr id="2" name="Chart 1">
          <a:extLst>
            <a:ext uri="{FF2B5EF4-FFF2-40B4-BE49-F238E27FC236}">
              <a16:creationId xmlns:a16="http://schemas.microsoft.com/office/drawing/2014/main" id="{FE7A8354-E1BB-49B4-AC73-8E11E51E0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cog.org/Clinical-Guidance-and-Publications/Committee-Opinions/Committee-on-Health-Care-for-Underserved-Women/Access-to-Contraception" TargetMode="External"/><Relationship Id="rId1" Type="http://schemas.openxmlformats.org/officeDocument/2006/relationships/hyperlink" Target="https://www.acog.org/Clinical-Guidance-and-Publications/Committee-Opinions/Committee-on-Health-Care-for-Underserved-Women/Access-to-Contracep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L16"/>
  <sheetViews>
    <sheetView showRowColHeader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7265625" defaultRowHeight="14.5" x14ac:dyDescent="0.35"/>
  <cols>
    <col min="1" max="1" width="1.453125" style="13" customWidth="1"/>
    <col min="2" max="2" width="28.26953125" style="13" customWidth="1"/>
    <col min="3" max="3" width="13.26953125" style="13" customWidth="1"/>
    <col min="4" max="4" width="9.81640625" style="14" customWidth="1"/>
    <col min="5" max="5" width="2.54296875" style="13" customWidth="1"/>
    <col min="6" max="6" width="6.453125" style="13" customWidth="1"/>
    <col min="7" max="7" width="9.54296875" style="13" customWidth="1"/>
    <col min="8" max="8" width="3" style="14" customWidth="1"/>
    <col min="9" max="9" width="1.54296875" style="13" customWidth="1"/>
    <col min="10" max="10" width="4.1796875" style="13" customWidth="1"/>
    <col min="11" max="11" width="11.1796875" style="14" customWidth="1"/>
    <col min="12" max="12" width="2.54296875" style="13" customWidth="1"/>
    <col min="13" max="16384" width="8.7265625" style="13"/>
  </cols>
  <sheetData>
    <row r="1" spans="2:12" ht="46" customHeight="1" x14ac:dyDescent="0.65">
      <c r="C1" s="201" t="s">
        <v>210</v>
      </c>
      <c r="D1" s="11"/>
      <c r="E1" s="12"/>
      <c r="F1" s="11"/>
      <c r="G1" s="11"/>
      <c r="H1" s="12"/>
      <c r="I1" s="10"/>
      <c r="K1" s="11"/>
      <c r="L1" s="12"/>
    </row>
    <row r="2" spans="2:12" ht="21" customHeight="1" x14ac:dyDescent="0.6">
      <c r="C2" s="198" t="s">
        <v>305</v>
      </c>
      <c r="D2" s="11"/>
      <c r="E2" s="12"/>
      <c r="F2" s="11"/>
      <c r="G2" s="11"/>
      <c r="H2" s="12"/>
      <c r="I2" s="10"/>
      <c r="K2" s="11"/>
      <c r="L2" s="12"/>
    </row>
    <row r="3" spans="2:12" ht="15.5" x14ac:dyDescent="0.35">
      <c r="C3" s="16" t="s">
        <v>118</v>
      </c>
      <c r="D3" s="11"/>
      <c r="E3" s="12"/>
      <c r="F3" s="11"/>
      <c r="G3" s="11"/>
      <c r="H3" s="12"/>
      <c r="I3" s="16"/>
      <c r="K3" s="11"/>
      <c r="L3" s="12"/>
    </row>
    <row r="4" spans="2:12" ht="11.15" customHeight="1" x14ac:dyDescent="0.35">
      <c r="B4" s="16"/>
      <c r="D4" s="11"/>
      <c r="E4" s="12"/>
      <c r="F4" s="11"/>
      <c r="G4" s="11"/>
      <c r="H4" s="12"/>
      <c r="I4" s="16"/>
      <c r="K4" s="11"/>
      <c r="L4" s="12"/>
    </row>
    <row r="5" spans="2:12" ht="74.150000000000006" customHeight="1" x14ac:dyDescent="0.35">
      <c r="B5" s="226" t="s">
        <v>119</v>
      </c>
      <c r="C5" s="227"/>
      <c r="D5" s="227"/>
      <c r="E5" s="227"/>
      <c r="F5" s="227"/>
      <c r="G5" s="227"/>
      <c r="H5" s="227"/>
      <c r="I5" s="227"/>
      <c r="J5" s="227"/>
      <c r="K5" s="228"/>
      <c r="L5" s="12"/>
    </row>
    <row r="6" spans="2:12" ht="20.149999999999999" customHeight="1" x14ac:dyDescent="0.35">
      <c r="B6" s="224" t="s">
        <v>151</v>
      </c>
      <c r="C6" s="225"/>
      <c r="D6" s="225"/>
      <c r="E6" s="225"/>
      <c r="F6" s="225"/>
      <c r="G6" s="225"/>
      <c r="H6" s="225"/>
      <c r="I6" s="225"/>
      <c r="J6" s="225"/>
      <c r="K6" s="97"/>
      <c r="L6" s="12"/>
    </row>
    <row r="7" spans="2:12" ht="15" customHeight="1" x14ac:dyDescent="0.35">
      <c r="B7" s="224" t="s">
        <v>152</v>
      </c>
      <c r="C7" s="225"/>
      <c r="D7" s="225"/>
      <c r="E7" s="225"/>
      <c r="F7" s="225"/>
      <c r="G7" s="225"/>
      <c r="H7" s="225"/>
      <c r="I7" s="225"/>
      <c r="J7" s="225"/>
      <c r="K7" s="98"/>
      <c r="L7" s="12"/>
    </row>
    <row r="8" spans="2:12" ht="15" customHeight="1" x14ac:dyDescent="0.35">
      <c r="B8" s="224" t="s">
        <v>153</v>
      </c>
      <c r="C8" s="225"/>
      <c r="D8" s="225"/>
      <c r="E8" s="225"/>
      <c r="F8" s="225"/>
      <c r="G8" s="225"/>
      <c r="H8" s="225"/>
      <c r="I8" s="225"/>
      <c r="J8" s="225"/>
      <c r="K8" s="98"/>
      <c r="L8" s="12"/>
    </row>
    <row r="9" spans="2:12" ht="15" customHeight="1" x14ac:dyDescent="0.35">
      <c r="B9" s="224" t="s">
        <v>154</v>
      </c>
      <c r="C9" s="225"/>
      <c r="D9" s="225"/>
      <c r="E9" s="225"/>
      <c r="F9" s="225"/>
      <c r="G9" s="225"/>
      <c r="H9" s="225"/>
      <c r="I9" s="225"/>
      <c r="J9" s="225"/>
      <c r="K9" s="35"/>
      <c r="L9" s="12"/>
    </row>
    <row r="10" spans="2:12" ht="15" customHeight="1" x14ac:dyDescent="0.35">
      <c r="B10" s="224" t="s">
        <v>155</v>
      </c>
      <c r="C10" s="225"/>
      <c r="D10" s="225"/>
      <c r="E10" s="225"/>
      <c r="F10" s="225"/>
      <c r="G10" s="225"/>
      <c r="H10" s="225"/>
      <c r="I10" s="225"/>
      <c r="J10" s="225"/>
      <c r="K10" s="35"/>
      <c r="L10" s="12"/>
    </row>
    <row r="11" spans="2:12" ht="20.149999999999999" customHeight="1" x14ac:dyDescent="0.35">
      <c r="B11" s="229" t="s">
        <v>156</v>
      </c>
      <c r="C11" s="230"/>
      <c r="D11" s="230"/>
      <c r="E11" s="230"/>
      <c r="F11" s="230"/>
      <c r="G11" s="230"/>
      <c r="H11" s="230"/>
      <c r="I11" s="230"/>
      <c r="J11" s="230"/>
      <c r="K11" s="35"/>
      <c r="L11" s="12"/>
    </row>
    <row r="12" spans="2:12" ht="45" customHeight="1" x14ac:dyDescent="0.35">
      <c r="B12" s="231" t="s">
        <v>157</v>
      </c>
      <c r="C12" s="232"/>
      <c r="D12" s="232"/>
      <c r="E12" s="232"/>
      <c r="F12" s="232"/>
      <c r="G12" s="232"/>
      <c r="H12" s="232"/>
      <c r="I12" s="232"/>
      <c r="J12" s="232"/>
      <c r="K12" s="233"/>
      <c r="L12" s="12"/>
    </row>
    <row r="13" spans="2:12" ht="18" customHeight="1" x14ac:dyDescent="0.35">
      <c r="B13" s="61"/>
      <c r="C13" s="62"/>
      <c r="D13" s="62"/>
      <c r="E13" s="62"/>
      <c r="F13" s="62"/>
      <c r="G13" s="62"/>
      <c r="H13" s="62"/>
      <c r="I13" s="62"/>
      <c r="J13" s="62"/>
      <c r="K13" s="35"/>
      <c r="L13" s="12"/>
    </row>
    <row r="14" spans="2:12" ht="18" customHeight="1" x14ac:dyDescent="0.35">
      <c r="B14" s="63" t="s">
        <v>218</v>
      </c>
      <c r="C14" s="62"/>
      <c r="D14" s="62"/>
      <c r="E14" s="62"/>
      <c r="F14" s="62"/>
      <c r="G14" s="62"/>
      <c r="H14" s="62"/>
      <c r="I14" s="62"/>
      <c r="J14" s="62"/>
      <c r="K14" s="35"/>
      <c r="L14" s="12"/>
    </row>
    <row r="15" spans="2:12" ht="195" customHeight="1" x14ac:dyDescent="0.35">
      <c r="B15" s="221" t="s">
        <v>225</v>
      </c>
      <c r="C15" s="222"/>
      <c r="D15" s="222"/>
      <c r="E15" s="222"/>
      <c r="F15" s="222"/>
      <c r="G15" s="222"/>
      <c r="H15" s="222"/>
      <c r="I15" s="222"/>
      <c r="J15" s="222"/>
      <c r="K15" s="223"/>
      <c r="L15" s="12"/>
    </row>
    <row r="16" spans="2:12" ht="8.5" customHeight="1" x14ac:dyDescent="0.35">
      <c r="B16" s="16"/>
      <c r="D16" s="11"/>
      <c r="E16" s="12"/>
      <c r="F16" s="11"/>
      <c r="G16" s="11"/>
      <c r="H16" s="12"/>
      <c r="I16" s="16"/>
      <c r="K16" s="11"/>
      <c r="L16" s="12"/>
    </row>
  </sheetData>
  <mergeCells count="9">
    <mergeCell ref="B15:K15"/>
    <mergeCell ref="B9:J9"/>
    <mergeCell ref="B5:K5"/>
    <mergeCell ref="B11:J11"/>
    <mergeCell ref="B10:J10"/>
    <mergeCell ref="B8:J8"/>
    <mergeCell ref="B7:J7"/>
    <mergeCell ref="B6:J6"/>
    <mergeCell ref="B12:K12"/>
  </mergeCells>
  <hyperlinks>
    <hyperlink ref="B8" location="'3. Access to Contraceptive Care'!A1" display="Access to Contraceptive Care" xr:uid="{00000000-0004-0000-0000-000000000000}"/>
    <hyperlink ref="B10" location="'5. Pregnancies &amp; Birth Rates'!A1" display="Pregnancy &amp; Birth Rates" xr:uid="{00000000-0004-0000-0000-000001000000}"/>
    <hyperlink ref="B11" location="'6. Teen Pregnancy Rates'!A1" display="Teen Pregnancies" xr:uid="{00000000-0004-0000-0000-000002000000}"/>
    <hyperlink ref="B6" location="'1. Demographics'!A1" display="Demographics" xr:uid="{00000000-0004-0000-0000-000003000000}"/>
    <hyperlink ref="B9:J9" location="'4. Follow-Up After ED Visit'!A1" display="4. Follow-Up Care After ED Visit for Mental Health &amp; Alcohol/Drug Dependence" xr:uid="{00000000-0004-0000-0000-000004000000}"/>
    <hyperlink ref="B10:J10" location="'5. Pregnancies &amp; Birth Rates'!A1" display="5. Pregnancies &amp; Birth Rates" xr:uid="{00000000-0004-0000-0000-000005000000}"/>
    <hyperlink ref="B11:J11" location="'6. Teen Pregnancy Rates'!A1" display="6. Teen Pregnancy Rates" xr:uid="{00000000-0004-0000-0000-000006000000}"/>
    <hyperlink ref="B6:J6" location="'1. Demographics'!A1" display="1. Demographics" xr:uid="{00000000-0004-0000-0000-000007000000}"/>
    <hyperlink ref="B8:J8" location="'3. Access to Contraceptive Care'!A1" display="3. Access to Contraceptive Care" xr:uid="{00000000-0004-0000-0000-000008000000}"/>
    <hyperlink ref="B7" location="'2. Access to Care &amp; Prevention'!A1" display="Access to Care &amp; Prevention" xr:uid="{00000000-0004-0000-0000-000009000000}"/>
    <hyperlink ref="B7:J7" location="'2. Access to Preventive Care'!A1" display="2. Access to Preventive Care" xr:uid="{00000000-0004-0000-0000-00000A000000}"/>
  </hyperlinks>
  <pageMargins left="0.45" right="0.4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5" id="{2155F892-CFDD-4AD8-BAE6-5B6FDA55D83C}">
            <x14:iconSet iconSet="3Triangles">
              <x14:cfvo type="percent">
                <xm:f>0</xm:f>
              </x14:cfvo>
              <x14:cfvo type="percent">
                <xm:f>33</xm:f>
              </x14:cfvo>
              <x14:cfvo type="percent">
                <xm:f>67</xm:f>
              </x14:cfvo>
            </x14:iconSet>
          </x14:cfRule>
          <xm:sqref>D17:D1048576</xm:sqref>
        </x14:conditionalFormatting>
        <x14:conditionalFormatting xmlns:xm="http://schemas.microsoft.com/office/excel/2006/main">
          <x14:cfRule type="iconSet" priority="137" id="{7401C188-9CEB-4294-8967-4EABD371D1B5}">
            <x14:iconSet iconSet="3Triangles">
              <x14:cfvo type="percent">
                <xm:f>0</xm:f>
              </x14:cfvo>
              <x14:cfvo type="percent">
                <xm:f>33</xm:f>
              </x14:cfvo>
              <x14:cfvo type="percent">
                <xm:f>67</xm:f>
              </x14:cfvo>
            </x14:iconSet>
          </x14:cfRule>
          <xm:sqref>K17:K1048576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249977111117893"/>
  </sheetPr>
  <dimension ref="B1:N70"/>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21.81640625" style="112" bestFit="1" customWidth="1"/>
    <col min="3" max="3" width="9.1796875" style="112" bestFit="1" customWidth="1"/>
    <col min="4" max="4" width="10.81640625" style="112" bestFit="1" customWidth="1"/>
    <col min="5" max="5" width="8.81640625" style="114" bestFit="1" customWidth="1"/>
    <col min="6" max="6" width="7.54296875" style="114" bestFit="1" customWidth="1"/>
    <col min="7" max="7" width="7.1796875" style="115" bestFit="1" customWidth="1"/>
    <col min="8" max="8" width="9" style="115" bestFit="1" customWidth="1"/>
    <col min="9" max="9" width="10.7265625" style="115" bestFit="1" customWidth="1"/>
    <col min="10" max="10" width="9.54296875" style="114" bestFit="1" customWidth="1"/>
    <col min="11" max="11" width="7.453125" style="114" bestFit="1" customWidth="1"/>
    <col min="12" max="12" width="7.81640625" style="115" bestFit="1" customWidth="1"/>
    <col min="13" max="13" width="26.26953125" style="122" bestFit="1" customWidth="1"/>
    <col min="14" max="14" width="56" style="122" bestFit="1" customWidth="1"/>
    <col min="15" max="16384" width="8.7265625" style="112"/>
  </cols>
  <sheetData>
    <row r="1" spans="2:14" ht="26.25" customHeight="1" x14ac:dyDescent="0.6">
      <c r="B1" s="141" t="s">
        <v>214</v>
      </c>
    </row>
    <row r="2" spans="2:14" ht="21" x14ac:dyDescent="0.5">
      <c r="B2" s="199" t="s">
        <v>305</v>
      </c>
    </row>
    <row r="3" spans="2:14" ht="15.5" x14ac:dyDescent="0.35">
      <c r="B3" s="142" t="s">
        <v>201</v>
      </c>
    </row>
    <row r="4" spans="2:14" s="13" customFormat="1" ht="15.5" x14ac:dyDescent="0.35">
      <c r="B4" s="297" t="s">
        <v>158</v>
      </c>
      <c r="C4" s="297"/>
      <c r="D4" s="11"/>
      <c r="E4" s="12"/>
      <c r="F4" s="11"/>
      <c r="G4" s="11"/>
      <c r="H4" s="12"/>
      <c r="I4" s="16"/>
      <c r="K4" s="11"/>
      <c r="L4" s="12"/>
      <c r="M4" s="205"/>
      <c r="N4" s="210"/>
    </row>
    <row r="6" spans="2:14" ht="15.75" customHeight="1" x14ac:dyDescent="0.35">
      <c r="B6" s="116" t="s">
        <v>234</v>
      </c>
      <c r="C6" s="113"/>
      <c r="D6" s="113"/>
      <c r="E6" s="113"/>
      <c r="F6" s="113"/>
      <c r="G6" s="113"/>
      <c r="H6" s="113"/>
      <c r="I6" s="113"/>
      <c r="J6" s="113"/>
      <c r="K6" s="113"/>
      <c r="L6" s="113"/>
      <c r="M6" s="120"/>
      <c r="N6" s="120"/>
    </row>
    <row r="7" spans="2:14" ht="15" customHeight="1" x14ac:dyDescent="0.35">
      <c r="B7" s="195" t="s">
        <v>208</v>
      </c>
      <c r="C7" s="113"/>
      <c r="D7" s="113"/>
      <c r="E7" s="113"/>
      <c r="F7" s="113"/>
      <c r="G7" s="113"/>
      <c r="H7" s="113"/>
      <c r="I7" s="113"/>
      <c r="J7" s="113"/>
      <c r="K7" s="113"/>
      <c r="L7" s="113"/>
      <c r="M7" s="120"/>
      <c r="N7" s="120"/>
    </row>
    <row r="8" spans="2:14" ht="12" customHeight="1" x14ac:dyDescent="0.3">
      <c r="B8" s="123" t="s">
        <v>0</v>
      </c>
      <c r="C8" s="125" t="s">
        <v>115</v>
      </c>
      <c r="D8" s="126" t="s">
        <v>116</v>
      </c>
      <c r="E8" s="112"/>
      <c r="F8" s="112"/>
      <c r="G8" s="112"/>
      <c r="H8" s="112"/>
      <c r="I8" s="112"/>
      <c r="J8" s="112"/>
      <c r="K8" s="112"/>
      <c r="L8" s="112"/>
      <c r="M8" s="120"/>
      <c r="N8" s="120"/>
    </row>
    <row r="9" spans="2:14" ht="12" customHeight="1" x14ac:dyDescent="0.3">
      <c r="B9" s="147" t="s">
        <v>204</v>
      </c>
      <c r="C9" s="130">
        <v>6.8834929828469588E-2</v>
      </c>
      <c r="D9" s="130">
        <v>0.28625529071062594</v>
      </c>
      <c r="E9" s="112"/>
      <c r="F9" s="112"/>
      <c r="G9" s="112"/>
      <c r="H9" s="112"/>
      <c r="I9" s="112"/>
      <c r="J9" s="112"/>
      <c r="K9" s="112"/>
      <c r="L9" s="112"/>
      <c r="M9" s="120"/>
      <c r="N9" s="120"/>
    </row>
    <row r="10" spans="2:14" ht="12" customHeight="1" x14ac:dyDescent="0.3">
      <c r="B10" s="147" t="s">
        <v>205</v>
      </c>
      <c r="C10" s="130">
        <v>9.611703809729874E-2</v>
      </c>
      <c r="D10" s="130">
        <v>0.25394870429239547</v>
      </c>
      <c r="E10" s="112"/>
      <c r="F10" s="112"/>
      <c r="G10" s="112"/>
      <c r="H10" s="112"/>
      <c r="I10" s="112"/>
      <c r="J10" s="112"/>
      <c r="K10" s="112"/>
      <c r="L10" s="112"/>
      <c r="M10" s="120"/>
      <c r="N10" s="120"/>
    </row>
    <row r="11" spans="2:14" ht="12" customHeight="1" x14ac:dyDescent="0.3">
      <c r="B11" s="147" t="s">
        <v>206</v>
      </c>
      <c r="C11" s="130">
        <v>0.18275862068965518</v>
      </c>
      <c r="D11" s="130">
        <v>0.26206896551724135</v>
      </c>
      <c r="E11" s="112"/>
      <c r="F11" s="112"/>
      <c r="G11" s="112"/>
      <c r="H11" s="112"/>
      <c r="I11" s="112"/>
      <c r="J11" s="112"/>
      <c r="K11" s="112"/>
      <c r="L11" s="112"/>
      <c r="M11" s="120"/>
      <c r="N11" s="120"/>
    </row>
    <row r="12" spans="2:14" ht="12" customHeight="1" x14ac:dyDescent="0.3">
      <c r="B12" s="147" t="s">
        <v>207</v>
      </c>
      <c r="C12" s="130">
        <v>0.16874095513748191</v>
      </c>
      <c r="D12" s="130">
        <v>0.27608663106941467</v>
      </c>
      <c r="E12" s="112"/>
      <c r="F12" s="112"/>
      <c r="G12" s="112"/>
      <c r="H12" s="112"/>
      <c r="I12" s="112"/>
      <c r="J12" s="112"/>
      <c r="K12" s="112"/>
      <c r="L12" s="112"/>
      <c r="M12" s="120"/>
      <c r="N12" s="120"/>
    </row>
    <row r="13" spans="2:14" ht="14.25" customHeight="1" x14ac:dyDescent="0.3">
      <c r="B13" s="204" t="s">
        <v>284</v>
      </c>
      <c r="C13" s="122"/>
      <c r="D13" s="122"/>
      <c r="E13" s="112"/>
      <c r="F13" s="112"/>
      <c r="G13" s="112"/>
      <c r="H13" s="112"/>
      <c r="I13" s="112"/>
      <c r="J13" s="112"/>
      <c r="K13" s="112"/>
      <c r="L13" s="112"/>
      <c r="M13" s="120"/>
      <c r="N13" s="120"/>
    </row>
    <row r="14" spans="2:14" ht="31.5" customHeight="1" x14ac:dyDescent="0.35">
      <c r="B14" s="116" t="s">
        <v>235</v>
      </c>
      <c r="C14" s="116"/>
      <c r="D14" s="116"/>
      <c r="E14" s="116"/>
      <c r="F14" s="116"/>
      <c r="G14" s="116"/>
      <c r="H14" s="116"/>
      <c r="I14" s="116"/>
      <c r="J14" s="116"/>
      <c r="K14" s="116"/>
      <c r="L14" s="116"/>
      <c r="M14" s="211"/>
      <c r="N14" s="211"/>
    </row>
    <row r="15" spans="2:14" ht="15" customHeight="1" x14ac:dyDescent="0.3">
      <c r="B15" s="195" t="s">
        <v>208</v>
      </c>
      <c r="C15" s="182"/>
      <c r="D15" s="182"/>
      <c r="E15" s="182"/>
      <c r="F15" s="182"/>
      <c r="G15" s="182"/>
      <c r="H15" s="182"/>
      <c r="I15" s="182"/>
      <c r="J15" s="182"/>
      <c r="K15" s="182"/>
      <c r="L15" s="182"/>
      <c r="M15" s="214"/>
      <c r="N15" s="214"/>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28">
        <v>2008</v>
      </c>
      <c r="C17" s="129">
        <v>1643</v>
      </c>
      <c r="D17" s="129">
        <v>5357</v>
      </c>
      <c r="E17" s="130">
        <v>0.30670151204032109</v>
      </c>
      <c r="F17" s="130">
        <v>0.29425970103638671</v>
      </c>
      <c r="G17" s="130">
        <v>0.31914332304425547</v>
      </c>
      <c r="H17" s="129">
        <v>22784</v>
      </c>
      <c r="I17" s="129">
        <v>71964</v>
      </c>
      <c r="J17" s="130">
        <v>0.31660274581735315</v>
      </c>
      <c r="K17" s="130">
        <v>0.31319725796642084</v>
      </c>
      <c r="L17" s="130">
        <v>0.32000823366828546</v>
      </c>
      <c r="M17" s="130" t="s">
        <v>304</v>
      </c>
      <c r="N17" s="131" t="s">
        <v>68</v>
      </c>
    </row>
    <row r="18" spans="2:14" ht="12" customHeight="1" x14ac:dyDescent="0.3">
      <c r="B18" s="128">
        <v>2009</v>
      </c>
      <c r="C18" s="129">
        <v>1924</v>
      </c>
      <c r="D18" s="129">
        <v>5372</v>
      </c>
      <c r="E18" s="130">
        <v>0.35815338793745344</v>
      </c>
      <c r="F18" s="130">
        <v>0.34523883070923528</v>
      </c>
      <c r="G18" s="130">
        <v>0.3710679451656716</v>
      </c>
      <c r="H18" s="129">
        <v>25411</v>
      </c>
      <c r="I18" s="129">
        <v>71611</v>
      </c>
      <c r="J18" s="130">
        <v>0.35484771892586336</v>
      </c>
      <c r="K18" s="130">
        <v>0.35133629917216136</v>
      </c>
      <c r="L18" s="130">
        <v>0.35835913867956537</v>
      </c>
      <c r="M18" s="130" t="s">
        <v>304</v>
      </c>
      <c r="N18" s="131" t="s">
        <v>68</v>
      </c>
    </row>
    <row r="19" spans="2:14" ht="12" customHeight="1" x14ac:dyDescent="0.3">
      <c r="B19" s="128">
        <v>2010</v>
      </c>
      <c r="C19" s="129">
        <v>2013</v>
      </c>
      <c r="D19" s="129">
        <v>5409</v>
      </c>
      <c r="E19" s="130">
        <v>0.37215751525235718</v>
      </c>
      <c r="F19" s="130">
        <v>0.35918298677087113</v>
      </c>
      <c r="G19" s="130">
        <v>0.38513204373384324</v>
      </c>
      <c r="H19" s="129">
        <v>26243</v>
      </c>
      <c r="I19" s="129">
        <v>71936</v>
      </c>
      <c r="J19" s="130">
        <v>0.36481038701067614</v>
      </c>
      <c r="K19" s="130">
        <v>0.36128566007553925</v>
      </c>
      <c r="L19" s="130">
        <v>0.36833511394581303</v>
      </c>
      <c r="M19" s="130" t="s">
        <v>304</v>
      </c>
      <c r="N19" s="131" t="s">
        <v>68</v>
      </c>
    </row>
    <row r="20" spans="2:14" ht="12" customHeight="1" x14ac:dyDescent="0.3">
      <c r="B20" s="128">
        <v>2011</v>
      </c>
      <c r="C20" s="129">
        <v>1951</v>
      </c>
      <c r="D20" s="129">
        <v>5318</v>
      </c>
      <c r="E20" s="130">
        <v>0.36686724332455811</v>
      </c>
      <c r="F20" s="130">
        <v>0.35381982337285789</v>
      </c>
      <c r="G20" s="130">
        <v>0.37991466327625834</v>
      </c>
      <c r="H20" s="129">
        <v>25487</v>
      </c>
      <c r="I20" s="129">
        <v>71416</v>
      </c>
      <c r="J20" s="130">
        <v>0.35688081102274</v>
      </c>
      <c r="K20" s="130">
        <v>0.35336010198786727</v>
      </c>
      <c r="L20" s="130">
        <v>0.36040152005761272</v>
      </c>
      <c r="M20" s="130" t="s">
        <v>304</v>
      </c>
      <c r="N20" s="131" t="s">
        <v>68</v>
      </c>
    </row>
    <row r="21" spans="2:14" ht="12" customHeight="1" x14ac:dyDescent="0.3">
      <c r="B21" s="128">
        <v>2012</v>
      </c>
      <c r="C21" s="129">
        <v>1919</v>
      </c>
      <c r="D21" s="129">
        <v>5209</v>
      </c>
      <c r="E21" s="130">
        <v>0.36840084469187945</v>
      </c>
      <c r="F21" s="130">
        <v>0.35520519855264326</v>
      </c>
      <c r="G21" s="130">
        <v>0.38159649083111563</v>
      </c>
      <c r="H21" s="129">
        <v>25283</v>
      </c>
      <c r="I21" s="129">
        <v>69973</v>
      </c>
      <c r="J21" s="130">
        <v>0.36132508253183371</v>
      </c>
      <c r="K21" s="130">
        <v>0.35775851221834232</v>
      </c>
      <c r="L21" s="130">
        <v>0.3648916528453251</v>
      </c>
      <c r="M21" s="130" t="s">
        <v>304</v>
      </c>
      <c r="N21" s="131" t="s">
        <v>68</v>
      </c>
    </row>
    <row r="22" spans="2:14" ht="12" customHeight="1" x14ac:dyDescent="0.3">
      <c r="B22" s="128">
        <v>2013</v>
      </c>
      <c r="C22" s="129">
        <v>2002</v>
      </c>
      <c r="D22" s="129">
        <v>5301</v>
      </c>
      <c r="E22" s="130">
        <v>0.37766459158649313</v>
      </c>
      <c r="F22" s="130">
        <v>0.36451930673242627</v>
      </c>
      <c r="G22" s="130">
        <v>0.39080987644055998</v>
      </c>
      <c r="H22" s="129">
        <v>27140</v>
      </c>
      <c r="I22" s="129">
        <v>71187</v>
      </c>
      <c r="J22" s="130">
        <v>0.3812493854214955</v>
      </c>
      <c r="K22" s="130">
        <v>0.37767441689287506</v>
      </c>
      <c r="L22" s="130">
        <v>0.38482435395011594</v>
      </c>
      <c r="M22" s="130" t="s">
        <v>304</v>
      </c>
      <c r="N22" s="131" t="s">
        <v>68</v>
      </c>
    </row>
    <row r="23" spans="2:14" ht="12" customHeight="1" x14ac:dyDescent="0.3">
      <c r="B23" s="128">
        <v>2014</v>
      </c>
      <c r="C23" s="129">
        <v>2195</v>
      </c>
      <c r="D23" s="129">
        <v>5765</v>
      </c>
      <c r="E23" s="130">
        <v>0.38074588031222895</v>
      </c>
      <c r="F23" s="130">
        <v>0.36812460791722978</v>
      </c>
      <c r="G23" s="130">
        <v>0.39336715270722811</v>
      </c>
      <c r="H23" s="129">
        <v>28631</v>
      </c>
      <c r="I23" s="129">
        <v>75561</v>
      </c>
      <c r="J23" s="130">
        <v>0.37891240190045128</v>
      </c>
      <c r="K23" s="130">
        <v>0.37544676482175465</v>
      </c>
      <c r="L23" s="130">
        <v>0.38237803897914791</v>
      </c>
      <c r="M23" s="130" t="s">
        <v>304</v>
      </c>
      <c r="N23" s="131" t="s">
        <v>68</v>
      </c>
    </row>
    <row r="24" spans="2:14" ht="12" customHeight="1" x14ac:dyDescent="0.3">
      <c r="B24" s="128">
        <v>2015</v>
      </c>
      <c r="C24" s="129">
        <v>2183</v>
      </c>
      <c r="D24" s="129">
        <v>6126</v>
      </c>
      <c r="E24" s="130">
        <v>0.35634998367613452</v>
      </c>
      <c r="F24" s="130">
        <v>0.34427528135563507</v>
      </c>
      <c r="G24" s="130">
        <v>0.36842468599663397</v>
      </c>
      <c r="H24" s="129">
        <v>28149</v>
      </c>
      <c r="I24" s="129">
        <v>81004</v>
      </c>
      <c r="J24" s="130">
        <v>0.34750135795763171</v>
      </c>
      <c r="K24" s="130">
        <v>0.34421596282632322</v>
      </c>
      <c r="L24" s="130">
        <v>0.3507867530889402</v>
      </c>
      <c r="M24" s="130" t="s">
        <v>304</v>
      </c>
      <c r="N24" s="131" t="s">
        <v>68</v>
      </c>
    </row>
    <row r="25" spans="2:14" ht="12" customHeight="1" x14ac:dyDescent="0.3">
      <c r="B25" s="128">
        <v>2016</v>
      </c>
      <c r="C25" s="129">
        <v>1395</v>
      </c>
      <c r="D25" s="129">
        <v>4107</v>
      </c>
      <c r="E25" s="130">
        <v>0.33966398831263694</v>
      </c>
      <c r="F25" s="130">
        <v>0.32505782981513703</v>
      </c>
      <c r="G25" s="130">
        <v>0.35427014681013685</v>
      </c>
      <c r="H25" s="129">
        <v>20259</v>
      </c>
      <c r="I25" s="129">
        <v>59041</v>
      </c>
      <c r="J25" s="130">
        <v>0.34313443200487798</v>
      </c>
      <c r="K25" s="130">
        <v>0.33929639679463924</v>
      </c>
      <c r="L25" s="130">
        <v>0.34697246721511671</v>
      </c>
      <c r="M25" s="130" t="s">
        <v>304</v>
      </c>
      <c r="N25" s="131" t="s">
        <v>68</v>
      </c>
    </row>
    <row r="26" spans="2:14" ht="12" customHeight="1" x14ac:dyDescent="0.3">
      <c r="B26" s="128">
        <v>2017</v>
      </c>
      <c r="C26" s="129">
        <v>1594</v>
      </c>
      <c r="D26" s="129">
        <v>4489</v>
      </c>
      <c r="E26" s="130">
        <v>0.35509022053909556</v>
      </c>
      <c r="F26" s="130">
        <v>0.34097973748093502</v>
      </c>
      <c r="G26" s="130">
        <v>0.3692007035972561</v>
      </c>
      <c r="H26" s="129">
        <v>21033</v>
      </c>
      <c r="I26" s="129">
        <v>60083</v>
      </c>
      <c r="J26" s="130">
        <v>0.35006574238969423</v>
      </c>
      <c r="K26" s="130">
        <v>0.34624334066141638</v>
      </c>
      <c r="L26" s="130">
        <v>0.35388814411797209</v>
      </c>
      <c r="M26" s="130" t="s">
        <v>304</v>
      </c>
      <c r="N26" s="131" t="s">
        <v>68</v>
      </c>
    </row>
    <row r="28" spans="2:14" ht="15.75" customHeight="1" x14ac:dyDescent="0.3">
      <c r="B28" s="181" t="s">
        <v>236</v>
      </c>
      <c r="C28" s="181"/>
      <c r="D28" s="181"/>
      <c r="E28" s="181"/>
      <c r="F28" s="181"/>
      <c r="G28" s="181"/>
      <c r="H28" s="181"/>
      <c r="I28" s="181"/>
      <c r="J28" s="181"/>
      <c r="K28" s="181"/>
      <c r="L28" s="181"/>
      <c r="M28" s="215"/>
      <c r="N28" s="215"/>
    </row>
    <row r="29" spans="2:14" ht="15" customHeight="1" x14ac:dyDescent="0.3">
      <c r="B29" s="195" t="s">
        <v>208</v>
      </c>
      <c r="C29" s="181"/>
      <c r="D29" s="181"/>
      <c r="E29" s="181"/>
      <c r="F29" s="181"/>
      <c r="G29" s="181"/>
      <c r="H29" s="181"/>
      <c r="I29" s="181"/>
      <c r="J29" s="181"/>
      <c r="K29" s="181"/>
      <c r="L29" s="181"/>
      <c r="M29" s="215"/>
      <c r="N29" s="215"/>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159</v>
      </c>
      <c r="D31" s="129">
        <v>391</v>
      </c>
      <c r="E31" s="130">
        <v>0.40664961636828645</v>
      </c>
      <c r="F31" s="130">
        <v>0.35668154857789663</v>
      </c>
      <c r="G31" s="130">
        <v>0.45661768415867626</v>
      </c>
      <c r="H31" s="129">
        <v>1894</v>
      </c>
      <c r="I31" s="129">
        <v>4697</v>
      </c>
      <c r="J31" s="130">
        <v>0.40323610815414096</v>
      </c>
      <c r="K31" s="130">
        <v>0.38910065554590084</v>
      </c>
      <c r="L31" s="130">
        <v>0.41737156076238108</v>
      </c>
      <c r="M31" s="130" t="s">
        <v>304</v>
      </c>
      <c r="N31" s="131" t="s">
        <v>68</v>
      </c>
    </row>
    <row r="32" spans="2:14" ht="12" customHeight="1" x14ac:dyDescent="0.3">
      <c r="B32" s="128">
        <v>2009</v>
      </c>
      <c r="C32" s="129">
        <v>172</v>
      </c>
      <c r="D32" s="129">
        <v>367</v>
      </c>
      <c r="E32" s="130">
        <v>0.46866485013623976</v>
      </c>
      <c r="F32" s="130">
        <v>0.41624742603174009</v>
      </c>
      <c r="G32" s="130">
        <v>0.52108227424073938</v>
      </c>
      <c r="H32" s="129">
        <v>1859</v>
      </c>
      <c r="I32" s="129">
        <v>4590</v>
      </c>
      <c r="J32" s="130">
        <v>0.40501089324618739</v>
      </c>
      <c r="K32" s="130">
        <v>0.39070035058863822</v>
      </c>
      <c r="L32" s="130">
        <v>0.41932143590373655</v>
      </c>
      <c r="M32" s="130" t="s">
        <v>288</v>
      </c>
      <c r="N32" s="131" t="s">
        <v>68</v>
      </c>
    </row>
    <row r="33" spans="2:14" ht="12" customHeight="1" x14ac:dyDescent="0.3">
      <c r="B33" s="128">
        <v>2010</v>
      </c>
      <c r="C33" s="129">
        <v>191</v>
      </c>
      <c r="D33" s="129">
        <v>397</v>
      </c>
      <c r="E33" s="130">
        <v>0.48110831234256929</v>
      </c>
      <c r="F33" s="130">
        <v>0.43069919663726236</v>
      </c>
      <c r="G33" s="130">
        <v>0.53151742804787627</v>
      </c>
      <c r="H33" s="129">
        <v>2034</v>
      </c>
      <c r="I33" s="129">
        <v>4678</v>
      </c>
      <c r="J33" s="130">
        <v>0.4348011970927747</v>
      </c>
      <c r="K33" s="130">
        <v>0.42048830940939746</v>
      </c>
      <c r="L33" s="130">
        <v>0.44911408477615195</v>
      </c>
      <c r="M33" s="130" t="s">
        <v>304</v>
      </c>
      <c r="N33" s="131" t="s">
        <v>68</v>
      </c>
    </row>
    <row r="34" spans="2:14" ht="12" customHeight="1" x14ac:dyDescent="0.3">
      <c r="B34" s="128">
        <v>2011</v>
      </c>
      <c r="C34" s="129">
        <v>183</v>
      </c>
      <c r="D34" s="129">
        <v>382</v>
      </c>
      <c r="E34" s="130">
        <v>0.47905759162303663</v>
      </c>
      <c r="F34" s="130">
        <v>0.42765153068665923</v>
      </c>
      <c r="G34" s="130">
        <v>0.53046365255941408</v>
      </c>
      <c r="H34" s="129">
        <v>1942</v>
      </c>
      <c r="I34" s="129">
        <v>4414</v>
      </c>
      <c r="J34" s="130">
        <v>0.43996375169913909</v>
      </c>
      <c r="K34" s="130">
        <v>0.42520658689980972</v>
      </c>
      <c r="L34" s="130">
        <v>0.45472091649846846</v>
      </c>
      <c r="M34" s="130" t="s">
        <v>304</v>
      </c>
      <c r="N34" s="131" t="s">
        <v>68</v>
      </c>
    </row>
    <row r="35" spans="2:14" ht="12" customHeight="1" x14ac:dyDescent="0.3">
      <c r="B35" s="128">
        <v>2012</v>
      </c>
      <c r="C35" s="129">
        <v>191</v>
      </c>
      <c r="D35" s="129">
        <v>389</v>
      </c>
      <c r="E35" s="130">
        <v>0.49100257069408743</v>
      </c>
      <c r="F35" s="130">
        <v>0.4400372967523527</v>
      </c>
      <c r="G35" s="130">
        <v>0.54196784463582204</v>
      </c>
      <c r="H35" s="129">
        <v>1908</v>
      </c>
      <c r="I35" s="129">
        <v>4418</v>
      </c>
      <c r="J35" s="130">
        <v>0.43186962426437303</v>
      </c>
      <c r="K35" s="130">
        <v>0.41715003876684342</v>
      </c>
      <c r="L35" s="130">
        <v>0.44658920976190264</v>
      </c>
      <c r="M35" s="130" t="s">
        <v>288</v>
      </c>
      <c r="N35" s="131" t="s">
        <v>68</v>
      </c>
    </row>
    <row r="36" spans="2:14" ht="12" customHeight="1" x14ac:dyDescent="0.3">
      <c r="B36" s="128">
        <v>2013</v>
      </c>
      <c r="C36" s="129">
        <v>184</v>
      </c>
      <c r="D36" s="129">
        <v>392</v>
      </c>
      <c r="E36" s="130">
        <v>0.46938775510204084</v>
      </c>
      <c r="F36" s="130">
        <v>0.41870762642427184</v>
      </c>
      <c r="G36" s="130">
        <v>0.52006788377980995</v>
      </c>
      <c r="H36" s="129">
        <v>1972</v>
      </c>
      <c r="I36" s="129">
        <v>4439</v>
      </c>
      <c r="J36" s="130">
        <v>0.44424419914395136</v>
      </c>
      <c r="K36" s="130">
        <v>0.42951428729702801</v>
      </c>
      <c r="L36" s="130">
        <v>0.45897411099087471</v>
      </c>
      <c r="M36" s="130" t="s">
        <v>304</v>
      </c>
      <c r="N36" s="131" t="s">
        <v>68</v>
      </c>
    </row>
    <row r="37" spans="2:14" ht="12" customHeight="1" x14ac:dyDescent="0.3">
      <c r="B37" s="128">
        <v>2014</v>
      </c>
      <c r="C37" s="129">
        <v>200</v>
      </c>
      <c r="D37" s="129">
        <v>435</v>
      </c>
      <c r="E37" s="130">
        <v>0.45977011494252873</v>
      </c>
      <c r="F37" s="130">
        <v>0.41178562599341234</v>
      </c>
      <c r="G37" s="130">
        <v>0.50775460389164506</v>
      </c>
      <c r="H37" s="129">
        <v>1910</v>
      </c>
      <c r="I37" s="129">
        <v>4671</v>
      </c>
      <c r="J37" s="130">
        <v>0.40890601584243202</v>
      </c>
      <c r="K37" s="130">
        <v>0.39469987996250189</v>
      </c>
      <c r="L37" s="130">
        <v>0.42311215172236216</v>
      </c>
      <c r="M37" s="130" t="s">
        <v>288</v>
      </c>
      <c r="N37" s="131" t="s">
        <v>68</v>
      </c>
    </row>
    <row r="38" spans="2:14" ht="12" customHeight="1" x14ac:dyDescent="0.3">
      <c r="B38" s="128">
        <v>2015</v>
      </c>
      <c r="C38" s="129">
        <v>167</v>
      </c>
      <c r="D38" s="129">
        <v>390</v>
      </c>
      <c r="E38" s="130">
        <v>0.42820512820512818</v>
      </c>
      <c r="F38" s="130">
        <v>0.37781308893408944</v>
      </c>
      <c r="G38" s="130">
        <v>0.47859716747616693</v>
      </c>
      <c r="H38" s="129">
        <v>1644</v>
      </c>
      <c r="I38" s="129">
        <v>4364</v>
      </c>
      <c r="J38" s="130">
        <v>0.37671860678276808</v>
      </c>
      <c r="K38" s="130">
        <v>0.36222716394513382</v>
      </c>
      <c r="L38" s="130">
        <v>0.39121004962040234</v>
      </c>
      <c r="M38" s="130" t="s">
        <v>288</v>
      </c>
      <c r="N38" s="131" t="s">
        <v>68</v>
      </c>
    </row>
    <row r="39" spans="2:14" ht="12" customHeight="1" x14ac:dyDescent="0.3">
      <c r="B39" s="128">
        <v>2016</v>
      </c>
      <c r="C39" s="129">
        <v>108</v>
      </c>
      <c r="D39" s="129">
        <v>251</v>
      </c>
      <c r="E39" s="130">
        <v>0.4302788844621514</v>
      </c>
      <c r="F39" s="130">
        <v>0.36703413163306614</v>
      </c>
      <c r="G39" s="130">
        <v>0.49352363729123666</v>
      </c>
      <c r="H39" s="129">
        <v>1297</v>
      </c>
      <c r="I39" s="129">
        <v>3429</v>
      </c>
      <c r="J39" s="130">
        <v>0.37824438611840189</v>
      </c>
      <c r="K39" s="130">
        <v>0.36186670564272699</v>
      </c>
      <c r="L39" s="130">
        <v>0.39462206659407678</v>
      </c>
      <c r="M39" s="130" t="s">
        <v>304</v>
      </c>
      <c r="N39" s="131" t="s">
        <v>68</v>
      </c>
    </row>
    <row r="40" spans="2:14" ht="12" customHeight="1" x14ac:dyDescent="0.3">
      <c r="B40" s="128">
        <v>2017</v>
      </c>
      <c r="C40" s="129">
        <v>129</v>
      </c>
      <c r="D40" s="129">
        <v>290</v>
      </c>
      <c r="E40" s="130">
        <v>0.44482758620689655</v>
      </c>
      <c r="F40" s="130">
        <v>0.38590728889576875</v>
      </c>
      <c r="G40" s="130">
        <v>0.50374788351802435</v>
      </c>
      <c r="H40" s="129">
        <v>1328</v>
      </c>
      <c r="I40" s="129">
        <v>3455</v>
      </c>
      <c r="J40" s="130">
        <v>0.38437047756874093</v>
      </c>
      <c r="K40" s="130">
        <v>0.36800516494009</v>
      </c>
      <c r="L40" s="130">
        <v>0.40073579019739186</v>
      </c>
      <c r="M40" s="130" t="s">
        <v>288</v>
      </c>
      <c r="N40" s="131" t="s">
        <v>68</v>
      </c>
    </row>
    <row r="41" spans="2:14" ht="12" customHeight="1" x14ac:dyDescent="0.3">
      <c r="B41" s="144"/>
      <c r="C41" s="121"/>
      <c r="D41" s="121"/>
      <c r="E41" s="122"/>
      <c r="F41" s="122"/>
      <c r="G41" s="122"/>
      <c r="H41" s="121"/>
      <c r="I41" s="121"/>
      <c r="J41" s="122"/>
      <c r="K41" s="122"/>
      <c r="L41" s="122"/>
      <c r="N41" s="120"/>
    </row>
    <row r="42" spans="2:14" ht="15.75" customHeight="1" x14ac:dyDescent="0.35">
      <c r="B42" s="116" t="s">
        <v>237</v>
      </c>
    </row>
    <row r="43" spans="2:14" ht="15" customHeight="1" x14ac:dyDescent="0.3">
      <c r="B43" s="195" t="s">
        <v>208</v>
      </c>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162</v>
      </c>
      <c r="D45" s="129">
        <v>5357</v>
      </c>
      <c r="E45" s="130">
        <v>3.0240806421504573E-2</v>
      </c>
      <c r="F45" s="130">
        <v>2.5561577940855399E-2</v>
      </c>
      <c r="G45" s="130">
        <v>3.4920034902153743E-2</v>
      </c>
      <c r="H45" s="129">
        <v>2178</v>
      </c>
      <c r="I45" s="129">
        <v>71964</v>
      </c>
      <c r="J45" s="130">
        <v>3.0265132566283142E-2</v>
      </c>
      <c r="K45" s="130">
        <v>2.9006496269900151E-2</v>
      </c>
      <c r="L45" s="130">
        <v>3.1523768862666134E-2</v>
      </c>
      <c r="M45" s="130" t="s">
        <v>304</v>
      </c>
      <c r="N45" s="131" t="s">
        <v>68</v>
      </c>
    </row>
    <row r="46" spans="2:14" ht="12" customHeight="1" x14ac:dyDescent="0.3">
      <c r="B46" s="128">
        <v>2009</v>
      </c>
      <c r="C46" s="129">
        <v>194</v>
      </c>
      <c r="D46" s="129">
        <v>5372</v>
      </c>
      <c r="E46" s="130">
        <v>3.6113179448994788E-2</v>
      </c>
      <c r="F46" s="130">
        <v>3.1030869323808958E-2</v>
      </c>
      <c r="G46" s="130">
        <v>4.1195489574180622E-2</v>
      </c>
      <c r="H46" s="129">
        <v>2644</v>
      </c>
      <c r="I46" s="129">
        <v>71611</v>
      </c>
      <c r="J46" s="130">
        <v>3.6921701973160546E-2</v>
      </c>
      <c r="K46" s="130">
        <v>3.5533579317922441E-2</v>
      </c>
      <c r="L46" s="130">
        <v>3.8309824628398652E-2</v>
      </c>
      <c r="M46" s="130" t="s">
        <v>304</v>
      </c>
      <c r="N46" s="131" t="s">
        <v>68</v>
      </c>
    </row>
    <row r="47" spans="2:14" ht="12" customHeight="1" x14ac:dyDescent="0.3">
      <c r="B47" s="128">
        <v>2010</v>
      </c>
      <c r="C47" s="129">
        <v>224</v>
      </c>
      <c r="D47" s="129">
        <v>5409</v>
      </c>
      <c r="E47" s="130">
        <v>4.1412460713625442E-2</v>
      </c>
      <c r="F47" s="130">
        <v>3.6010212091755187E-2</v>
      </c>
      <c r="G47" s="130">
        <v>4.6814709335495697E-2</v>
      </c>
      <c r="H47" s="129">
        <v>3005</v>
      </c>
      <c r="I47" s="129">
        <v>71936</v>
      </c>
      <c r="J47" s="130">
        <v>4.1773242882562275E-2</v>
      </c>
      <c r="K47" s="130">
        <v>4.0304228975330793E-2</v>
      </c>
      <c r="L47" s="130">
        <v>4.3242256789793758E-2</v>
      </c>
      <c r="M47" s="130" t="s">
        <v>304</v>
      </c>
      <c r="N47" s="131" t="s">
        <v>68</v>
      </c>
    </row>
    <row r="48" spans="2:14" ht="12" customHeight="1" x14ac:dyDescent="0.3">
      <c r="B48" s="128">
        <v>2011</v>
      </c>
      <c r="C48" s="129">
        <v>253</v>
      </c>
      <c r="D48" s="129">
        <v>5318</v>
      </c>
      <c r="E48" s="130">
        <v>4.7574276043625421E-2</v>
      </c>
      <c r="F48" s="130">
        <v>4.1759102799772387E-2</v>
      </c>
      <c r="G48" s="130">
        <v>5.3389449287478456E-2</v>
      </c>
      <c r="H48" s="129">
        <v>3038</v>
      </c>
      <c r="I48" s="129">
        <v>71416</v>
      </c>
      <c r="J48" s="130">
        <v>4.2539486949703151E-2</v>
      </c>
      <c r="K48" s="130">
        <v>4.1052304563337742E-2</v>
      </c>
      <c r="L48" s="130">
        <v>4.4026669336068559E-2</v>
      </c>
      <c r="M48" s="130" t="s">
        <v>304</v>
      </c>
      <c r="N48" s="131" t="s">
        <v>68</v>
      </c>
    </row>
    <row r="49" spans="2:14" ht="12" customHeight="1" x14ac:dyDescent="0.3">
      <c r="B49" s="128">
        <v>2012</v>
      </c>
      <c r="C49" s="129">
        <v>263</v>
      </c>
      <c r="D49" s="129">
        <v>5209</v>
      </c>
      <c r="E49" s="130">
        <v>5.0489537339220583E-2</v>
      </c>
      <c r="F49" s="130">
        <v>4.4447487185420138E-2</v>
      </c>
      <c r="G49" s="130">
        <v>5.6531587493021028E-2</v>
      </c>
      <c r="H49" s="129">
        <v>3633</v>
      </c>
      <c r="I49" s="129">
        <v>69973</v>
      </c>
      <c r="J49" s="130">
        <v>5.1920026295856972E-2</v>
      </c>
      <c r="K49" s="130">
        <v>5.0268960366212929E-2</v>
      </c>
      <c r="L49" s="130">
        <v>5.3571092225501014E-2</v>
      </c>
      <c r="M49" s="130" t="s">
        <v>304</v>
      </c>
      <c r="N49" s="131" t="s">
        <v>68</v>
      </c>
    </row>
    <row r="50" spans="2:14" ht="12" customHeight="1" x14ac:dyDescent="0.3">
      <c r="B50" s="128">
        <v>2013</v>
      </c>
      <c r="C50" s="129">
        <v>320</v>
      </c>
      <c r="D50" s="129">
        <v>5301</v>
      </c>
      <c r="E50" s="130">
        <v>6.0365968685153745E-2</v>
      </c>
      <c r="F50" s="130">
        <v>5.3860250517714418E-2</v>
      </c>
      <c r="G50" s="130">
        <v>6.6871686852593079E-2</v>
      </c>
      <c r="H50" s="129">
        <v>4223</v>
      </c>
      <c r="I50" s="129">
        <v>71187</v>
      </c>
      <c r="J50" s="130">
        <v>5.9322629131723488E-2</v>
      </c>
      <c r="K50" s="130">
        <v>5.7580258617093108E-2</v>
      </c>
      <c r="L50" s="130">
        <v>6.1064999646353868E-2</v>
      </c>
      <c r="M50" s="130" t="s">
        <v>304</v>
      </c>
      <c r="N50" s="131" t="s">
        <v>68</v>
      </c>
    </row>
    <row r="51" spans="2:14" ht="12" customHeight="1" x14ac:dyDescent="0.3">
      <c r="B51" s="128">
        <v>2014</v>
      </c>
      <c r="C51" s="129">
        <v>407</v>
      </c>
      <c r="D51" s="129">
        <v>5765</v>
      </c>
      <c r="E51" s="130">
        <v>7.0598438855160456E-2</v>
      </c>
      <c r="F51" s="130">
        <v>6.3899361176179767E-2</v>
      </c>
      <c r="G51" s="130">
        <v>7.7297516534141145E-2</v>
      </c>
      <c r="H51" s="129">
        <v>5363</v>
      </c>
      <c r="I51" s="129">
        <v>75561</v>
      </c>
      <c r="J51" s="130">
        <v>7.097576792260557E-2</v>
      </c>
      <c r="K51" s="130">
        <v>6.9138203664306744E-2</v>
      </c>
      <c r="L51" s="130">
        <v>7.2813332180904397E-2</v>
      </c>
      <c r="M51" s="130" t="s">
        <v>304</v>
      </c>
      <c r="N51" s="131" t="s">
        <v>68</v>
      </c>
    </row>
    <row r="52" spans="2:14" ht="12" customHeight="1" x14ac:dyDescent="0.3">
      <c r="B52" s="128">
        <v>2015</v>
      </c>
      <c r="C52" s="129">
        <v>436</v>
      </c>
      <c r="D52" s="129">
        <v>6126</v>
      </c>
      <c r="E52" s="130">
        <v>7.1172053542278818E-2</v>
      </c>
      <c r="F52" s="130">
        <v>6.4651856227126867E-2</v>
      </c>
      <c r="G52" s="130">
        <v>7.769225085743077E-2</v>
      </c>
      <c r="H52" s="129">
        <v>6652</v>
      </c>
      <c r="I52" s="129">
        <v>81004</v>
      </c>
      <c r="J52" s="130">
        <v>8.2119401511036486E-2</v>
      </c>
      <c r="K52" s="130">
        <v>8.0222545530402978E-2</v>
      </c>
      <c r="L52" s="130">
        <v>8.4016257491669993E-2</v>
      </c>
      <c r="M52" s="130" t="s">
        <v>286</v>
      </c>
      <c r="N52" s="131" t="s">
        <v>68</v>
      </c>
    </row>
    <row r="53" spans="2:14" ht="12" customHeight="1" x14ac:dyDescent="0.3">
      <c r="B53" s="128">
        <v>2016</v>
      </c>
      <c r="C53" s="129">
        <v>268</v>
      </c>
      <c r="D53" s="129">
        <v>4107</v>
      </c>
      <c r="E53" s="130">
        <v>6.5254443632822012E-2</v>
      </c>
      <c r="F53" s="130">
        <v>5.7579248330271317E-2</v>
      </c>
      <c r="G53" s="130">
        <v>7.2929638935372701E-2</v>
      </c>
      <c r="H53" s="129">
        <v>4840</v>
      </c>
      <c r="I53" s="129">
        <v>59041</v>
      </c>
      <c r="J53" s="130">
        <v>8.1976931285039203E-2</v>
      </c>
      <c r="K53" s="130">
        <v>7.9755613261803165E-2</v>
      </c>
      <c r="L53" s="130">
        <v>8.4198249308275241E-2</v>
      </c>
      <c r="M53" s="130" t="s">
        <v>286</v>
      </c>
      <c r="N53" s="131" t="s">
        <v>68</v>
      </c>
    </row>
    <row r="54" spans="2:14" ht="12" customHeight="1" x14ac:dyDescent="0.3">
      <c r="B54" s="128">
        <v>2017</v>
      </c>
      <c r="C54" s="129">
        <v>309</v>
      </c>
      <c r="D54" s="129">
        <v>4489</v>
      </c>
      <c r="E54" s="130">
        <v>6.8834929828469588E-2</v>
      </c>
      <c r="F54" s="130">
        <v>6.1317284915888816E-2</v>
      </c>
      <c r="G54" s="130">
        <v>7.6352574741050366E-2</v>
      </c>
      <c r="H54" s="129">
        <v>5775</v>
      </c>
      <c r="I54" s="129">
        <v>60083</v>
      </c>
      <c r="J54" s="130">
        <v>9.611703809729874E-2</v>
      </c>
      <c r="K54" s="130">
        <v>9.3751841239690076E-2</v>
      </c>
      <c r="L54" s="130">
        <v>9.8482234954907405E-2</v>
      </c>
      <c r="M54" s="130" t="s">
        <v>286</v>
      </c>
      <c r="N54" s="131" t="s">
        <v>68</v>
      </c>
    </row>
    <row r="55" spans="2:14" ht="12" customHeight="1" x14ac:dyDescent="0.3">
      <c r="B55" s="144"/>
      <c r="C55" s="121"/>
      <c r="D55" s="121"/>
      <c r="E55" s="122"/>
      <c r="F55" s="122"/>
      <c r="G55" s="122"/>
      <c r="H55" s="121"/>
      <c r="I55" s="121"/>
      <c r="J55" s="122"/>
      <c r="K55" s="122"/>
      <c r="L55" s="122"/>
      <c r="N55" s="120"/>
    </row>
    <row r="56" spans="2:14" ht="15.75" customHeight="1" x14ac:dyDescent="0.35">
      <c r="B56" s="116" t="s">
        <v>238</v>
      </c>
    </row>
    <row r="57" spans="2:14" ht="15" customHeight="1" x14ac:dyDescent="0.3">
      <c r="B57" s="195" t="s">
        <v>208</v>
      </c>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41</v>
      </c>
      <c r="D59" s="129">
        <v>391</v>
      </c>
      <c r="E59" s="130">
        <v>0.10485933503836317</v>
      </c>
      <c r="F59" s="130">
        <v>7.3212514058469305E-2</v>
      </c>
      <c r="G59" s="130">
        <v>0.13650615601825702</v>
      </c>
      <c r="H59" s="129">
        <v>494</v>
      </c>
      <c r="I59" s="129">
        <v>4697</v>
      </c>
      <c r="J59" s="130">
        <v>0.10517351500958058</v>
      </c>
      <c r="K59" s="130">
        <v>9.6293654584174077E-2</v>
      </c>
      <c r="L59" s="130">
        <v>0.11405337543498709</v>
      </c>
      <c r="M59" s="130" t="s">
        <v>304</v>
      </c>
      <c r="N59" s="131" t="s">
        <v>68</v>
      </c>
    </row>
    <row r="60" spans="2:14" ht="12" customHeight="1" x14ac:dyDescent="0.3">
      <c r="B60" s="128">
        <v>2009</v>
      </c>
      <c r="C60" s="129">
        <v>45</v>
      </c>
      <c r="D60" s="129">
        <v>367</v>
      </c>
      <c r="E60" s="130">
        <v>0.1226158038147139</v>
      </c>
      <c r="F60" s="130">
        <v>8.7695784770533289E-2</v>
      </c>
      <c r="G60" s="130">
        <v>0.1575358228588945</v>
      </c>
      <c r="H60" s="129">
        <v>464</v>
      </c>
      <c r="I60" s="129">
        <v>4590</v>
      </c>
      <c r="J60" s="130">
        <v>0.10108932461873639</v>
      </c>
      <c r="K60" s="130">
        <v>9.225950543906912E-2</v>
      </c>
      <c r="L60" s="130">
        <v>0.10991914379840366</v>
      </c>
      <c r="M60" s="130" t="s">
        <v>304</v>
      </c>
      <c r="N60" s="131" t="s">
        <v>68</v>
      </c>
    </row>
    <row r="61" spans="2:14" ht="12" customHeight="1" x14ac:dyDescent="0.3">
      <c r="B61" s="128">
        <v>2010</v>
      </c>
      <c r="C61" s="129">
        <v>38</v>
      </c>
      <c r="D61" s="129">
        <v>397</v>
      </c>
      <c r="E61" s="130">
        <v>9.5717884130982367E-2</v>
      </c>
      <c r="F61" s="130">
        <v>6.5517718132403979E-2</v>
      </c>
      <c r="G61" s="130">
        <v>0.12591805012956075</v>
      </c>
      <c r="H61" s="129">
        <v>513</v>
      </c>
      <c r="I61" s="129">
        <v>4678</v>
      </c>
      <c r="J61" s="130">
        <v>0.10966224882428388</v>
      </c>
      <c r="K61" s="130">
        <v>0.10060105956331492</v>
      </c>
      <c r="L61" s="130">
        <v>0.11872343808525285</v>
      </c>
      <c r="M61" s="130" t="s">
        <v>304</v>
      </c>
      <c r="N61" s="131" t="s">
        <v>68</v>
      </c>
    </row>
    <row r="62" spans="2:14" ht="12" customHeight="1" x14ac:dyDescent="0.3">
      <c r="B62" s="128">
        <v>2011</v>
      </c>
      <c r="C62" s="129">
        <v>50</v>
      </c>
      <c r="D62" s="129">
        <v>382</v>
      </c>
      <c r="E62" s="130">
        <v>0.13089005235602094</v>
      </c>
      <c r="F62" s="130">
        <v>9.5757922442666399E-2</v>
      </c>
      <c r="G62" s="130">
        <v>0.16602218226937548</v>
      </c>
      <c r="H62" s="129">
        <v>529</v>
      </c>
      <c r="I62" s="129">
        <v>4414</v>
      </c>
      <c r="J62" s="130">
        <v>0.11984594472134119</v>
      </c>
      <c r="K62" s="130">
        <v>0.11015122566248475</v>
      </c>
      <c r="L62" s="130">
        <v>0.12954066378019763</v>
      </c>
      <c r="M62" s="130" t="s">
        <v>304</v>
      </c>
      <c r="N62" s="131" t="s">
        <v>68</v>
      </c>
    </row>
    <row r="63" spans="2:14" ht="12" customHeight="1" x14ac:dyDescent="0.3">
      <c r="B63" s="128">
        <v>2012</v>
      </c>
      <c r="C63" s="129">
        <v>55</v>
      </c>
      <c r="D63" s="129">
        <v>389</v>
      </c>
      <c r="E63" s="130">
        <v>0.14138817480719795</v>
      </c>
      <c r="F63" s="130">
        <v>0.105478109561583</v>
      </c>
      <c r="G63" s="130">
        <v>0.17729824005281292</v>
      </c>
      <c r="H63" s="129">
        <v>590</v>
      </c>
      <c r="I63" s="129">
        <v>4418</v>
      </c>
      <c r="J63" s="130">
        <v>0.13354459031235855</v>
      </c>
      <c r="K63" s="130">
        <v>0.12340075774733789</v>
      </c>
      <c r="L63" s="130">
        <v>0.14368842287737921</v>
      </c>
      <c r="M63" s="130" t="s">
        <v>304</v>
      </c>
      <c r="N63" s="131" t="s">
        <v>68</v>
      </c>
    </row>
    <row r="64" spans="2:14" ht="12" customHeight="1" x14ac:dyDescent="0.3">
      <c r="B64" s="128">
        <v>2013</v>
      </c>
      <c r="C64" s="129">
        <v>60</v>
      </c>
      <c r="D64" s="129">
        <v>392</v>
      </c>
      <c r="E64" s="130">
        <v>0.15306122448979592</v>
      </c>
      <c r="F64" s="130">
        <v>0.11614292871464386</v>
      </c>
      <c r="G64" s="130">
        <v>0.18997952026494797</v>
      </c>
      <c r="H64" s="129">
        <v>579</v>
      </c>
      <c r="I64" s="129">
        <v>4439</v>
      </c>
      <c r="J64" s="130">
        <v>0.13043478260869565</v>
      </c>
      <c r="K64" s="130">
        <v>0.12041470834301736</v>
      </c>
      <c r="L64" s="130">
        <v>0.14045485687437392</v>
      </c>
      <c r="M64" s="130" t="s">
        <v>304</v>
      </c>
      <c r="N64" s="131" t="s">
        <v>68</v>
      </c>
    </row>
    <row r="65" spans="2:14" ht="12" customHeight="1" x14ac:dyDescent="0.3">
      <c r="B65" s="128">
        <v>2014</v>
      </c>
      <c r="C65" s="129">
        <v>69</v>
      </c>
      <c r="D65" s="129">
        <v>435</v>
      </c>
      <c r="E65" s="130">
        <v>0.15862068965517243</v>
      </c>
      <c r="F65" s="130">
        <v>0.12314019953352967</v>
      </c>
      <c r="G65" s="130">
        <v>0.19410117977681518</v>
      </c>
      <c r="H65" s="129">
        <v>622</v>
      </c>
      <c r="I65" s="129">
        <v>4671</v>
      </c>
      <c r="J65" s="130">
        <v>0.13316206379790194</v>
      </c>
      <c r="K65" s="130">
        <v>0.12331162439988912</v>
      </c>
      <c r="L65" s="130">
        <v>0.14301250319591477</v>
      </c>
      <c r="M65" s="130" t="s">
        <v>304</v>
      </c>
      <c r="N65" s="131" t="s">
        <v>68</v>
      </c>
    </row>
    <row r="66" spans="2:14" ht="12" customHeight="1" x14ac:dyDescent="0.3">
      <c r="B66" s="128">
        <v>2015</v>
      </c>
      <c r="C66" s="129">
        <v>55</v>
      </c>
      <c r="D66" s="129">
        <v>390</v>
      </c>
      <c r="E66" s="130">
        <v>0.14102564102564102</v>
      </c>
      <c r="F66" s="130">
        <v>0.10520036254311099</v>
      </c>
      <c r="G66" s="130">
        <v>0.17685091950817106</v>
      </c>
      <c r="H66" s="129">
        <v>631</v>
      </c>
      <c r="I66" s="129">
        <v>4364</v>
      </c>
      <c r="J66" s="130">
        <v>0.14459211732355637</v>
      </c>
      <c r="K66" s="130">
        <v>0.13404301975976562</v>
      </c>
      <c r="L66" s="130">
        <v>0.15514121488734711</v>
      </c>
      <c r="M66" s="130" t="s">
        <v>304</v>
      </c>
      <c r="N66" s="131" t="s">
        <v>68</v>
      </c>
    </row>
    <row r="67" spans="2:14" ht="12" customHeight="1" x14ac:dyDescent="0.3">
      <c r="B67" s="128">
        <v>2016</v>
      </c>
      <c r="C67" s="129">
        <v>40</v>
      </c>
      <c r="D67" s="129">
        <v>251</v>
      </c>
      <c r="E67" s="130">
        <v>0.15936254980079681</v>
      </c>
      <c r="F67" s="130">
        <v>0.11208944462439363</v>
      </c>
      <c r="G67" s="130">
        <v>0.20663565497719999</v>
      </c>
      <c r="H67" s="129">
        <v>501</v>
      </c>
      <c r="I67" s="129">
        <v>3429</v>
      </c>
      <c r="J67" s="130">
        <v>0.14610673665791776</v>
      </c>
      <c r="K67" s="130">
        <v>0.13413842372589838</v>
      </c>
      <c r="L67" s="130">
        <v>0.15807504958993715</v>
      </c>
      <c r="M67" s="130" t="s">
        <v>304</v>
      </c>
      <c r="N67" s="131" t="s">
        <v>68</v>
      </c>
    </row>
    <row r="68" spans="2:14" ht="12" customHeight="1" x14ac:dyDescent="0.3">
      <c r="B68" s="128">
        <v>2017</v>
      </c>
      <c r="C68" s="129">
        <v>53</v>
      </c>
      <c r="D68" s="129">
        <v>290</v>
      </c>
      <c r="E68" s="130">
        <v>0.18275862068965518</v>
      </c>
      <c r="F68" s="130">
        <v>0.13655382688928716</v>
      </c>
      <c r="G68" s="130">
        <v>0.22896341449002319</v>
      </c>
      <c r="H68" s="129">
        <v>583</v>
      </c>
      <c r="I68" s="129">
        <v>3455</v>
      </c>
      <c r="J68" s="130">
        <v>0.16874095513748191</v>
      </c>
      <c r="K68" s="130">
        <v>0.1561077312761136</v>
      </c>
      <c r="L68" s="130">
        <v>0.18137417899885022</v>
      </c>
      <c r="M68" s="130" t="s">
        <v>304</v>
      </c>
      <c r="N68" s="131" t="s">
        <v>68</v>
      </c>
    </row>
    <row r="70" spans="2:14" s="53" customFormat="1" ht="14.5" x14ac:dyDescent="0.35">
      <c r="B70" s="29" t="s">
        <v>159</v>
      </c>
      <c r="D70" s="171"/>
      <c r="H70" s="171"/>
      <c r="K70" s="171"/>
      <c r="M70" s="27"/>
      <c r="N70" s="27"/>
    </row>
  </sheetData>
  <sortState xmlns:xlrd2="http://schemas.microsoft.com/office/spreadsheetml/2017/richdata2" ref="B9:D12">
    <sortCondition ref="C8"/>
  </sortState>
  <mergeCells count="1">
    <mergeCell ref="B4:C4"/>
  </mergeCells>
  <hyperlinks>
    <hyperlink ref="B4" location="Background!A1" display="Return to the Background tab" xr:uid="{00000000-0004-0000-0900-000000000000}"/>
    <hyperlink ref="B70" location="'9. Data - Contraceptive Care'!B5" display="(Return to top)" xr:uid="{00000000-0004-0000-0900-000001000000}"/>
    <hyperlink ref="B7" location="'3. Access to Contraceptive Care'!B14:L28" display="(See Graph)" xr:uid="{00000000-0004-0000-0900-000002000000}"/>
    <hyperlink ref="B15" location="'3. Access to Contraceptive Care'!B30:L44" display="(See Graph)" xr:uid="{00000000-0004-0000-0900-000003000000}"/>
    <hyperlink ref="B29" location="'3. Access to Contraceptive Care'!B48:L65" display="(See Graph)" xr:uid="{00000000-0004-0000-0900-000004000000}"/>
    <hyperlink ref="B43" location="'3. Access to Contraceptive Care'!B68:L84" display="(See Graph)" xr:uid="{00000000-0004-0000-0900-000005000000}"/>
    <hyperlink ref="B57" location="'3. Access to Contraceptive Care'!B90:L107" display="(See Graph)" xr:uid="{00000000-0004-0000-0900-000006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483F40A-58E7-48A1-B55B-0DA9C44DDBB3}">
            <x14:iconSet iconSet="3Triangles">
              <x14:cfvo type="percent">
                <xm:f>0</xm:f>
              </x14:cfvo>
              <x14:cfvo type="percent">
                <xm:f>33</xm:f>
              </x14:cfvo>
              <x14:cfvo type="percent">
                <xm:f>67</xm:f>
              </x14:cfvo>
            </x14:iconSet>
          </x14:cfRule>
          <xm:sqref>K70</xm:sqref>
        </x14:conditionalFormatting>
        <x14:conditionalFormatting xmlns:xm="http://schemas.microsoft.com/office/excel/2006/main">
          <x14:cfRule type="iconSet" priority="1" id="{0BB0FCE0-61B2-446C-8FBD-4EE4FF41D3D9}">
            <x14:iconSet iconSet="3Triangles">
              <x14:cfvo type="percent">
                <xm:f>0</xm:f>
              </x14:cfvo>
              <x14:cfvo type="percent">
                <xm:f>33</xm:f>
              </x14:cfvo>
              <x14:cfvo type="percent">
                <xm:f>67</xm:f>
              </x14:cfvo>
            </x14:iconSet>
          </x14:cfRule>
          <xm:sqref>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tint="-0.249977111117893"/>
  </sheetPr>
  <dimension ref="B1:N84"/>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44.81640625" style="156" bestFit="1" customWidth="1"/>
    <col min="3" max="3" width="9.1796875" style="114" bestFit="1" customWidth="1"/>
    <col min="4" max="4" width="10" style="114" bestFit="1" customWidth="1"/>
    <col min="5" max="5" width="8.81640625" style="115" bestFit="1" customWidth="1"/>
    <col min="6" max="6" width="7.54296875" style="115" bestFit="1" customWidth="1"/>
    <col min="7" max="7" width="8"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6384" width="8.7265625" style="112"/>
  </cols>
  <sheetData>
    <row r="1" spans="2:14" ht="26.25" customHeight="1" x14ac:dyDescent="0.6">
      <c r="B1" s="153" t="s">
        <v>222</v>
      </c>
      <c r="E1" s="154"/>
      <c r="F1" s="154"/>
    </row>
    <row r="2" spans="2:14" ht="21" x14ac:dyDescent="0.5">
      <c r="B2" s="200" t="s">
        <v>305</v>
      </c>
    </row>
    <row r="3" spans="2:14" ht="15.5" x14ac:dyDescent="0.35">
      <c r="B3" s="142" t="s">
        <v>202</v>
      </c>
    </row>
    <row r="4" spans="2:14" s="13" customFormat="1" ht="15.5" x14ac:dyDescent="0.35">
      <c r="B4" s="29" t="s">
        <v>158</v>
      </c>
      <c r="D4" s="11"/>
      <c r="E4" s="12"/>
      <c r="F4" s="11"/>
      <c r="G4" s="11"/>
      <c r="H4" s="12"/>
      <c r="I4" s="16"/>
      <c r="K4" s="11"/>
      <c r="L4" s="12"/>
      <c r="M4" s="205"/>
      <c r="N4" s="210"/>
    </row>
    <row r="5" spans="2:14" ht="12" customHeight="1" x14ac:dyDescent="0.35">
      <c r="B5" s="155"/>
    </row>
    <row r="6" spans="2:14" ht="12" customHeight="1" x14ac:dyDescent="0.35">
      <c r="B6" s="116" t="s">
        <v>239</v>
      </c>
      <c r="C6" s="113"/>
      <c r="D6" s="113"/>
      <c r="E6" s="113"/>
      <c r="F6" s="113"/>
      <c r="G6" s="113"/>
      <c r="H6" s="113"/>
      <c r="I6" s="113"/>
      <c r="J6" s="113"/>
      <c r="K6" s="113"/>
      <c r="L6" s="113"/>
    </row>
    <row r="7" spans="2:14" ht="15" customHeight="1" x14ac:dyDescent="0.35">
      <c r="B7" s="195" t="s">
        <v>208</v>
      </c>
      <c r="C7" s="113"/>
      <c r="D7" s="113"/>
      <c r="E7" s="113"/>
      <c r="F7" s="113"/>
      <c r="G7" s="113"/>
      <c r="H7" s="113"/>
      <c r="I7" s="113"/>
      <c r="J7" s="113"/>
      <c r="K7" s="113"/>
      <c r="L7" s="113"/>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62" t="s">
        <v>289</v>
      </c>
      <c r="C9" s="159">
        <v>72</v>
      </c>
      <c r="D9" s="159">
        <v>103</v>
      </c>
      <c r="E9" s="160">
        <v>0.69902912621359226</v>
      </c>
      <c r="F9" s="160">
        <v>0.605592380370507</v>
      </c>
      <c r="G9" s="160">
        <v>0.79246587205667751</v>
      </c>
      <c r="H9" s="159">
        <v>1218</v>
      </c>
      <c r="I9" s="159">
        <v>1787</v>
      </c>
      <c r="J9" s="160">
        <v>0.68158925573587015</v>
      </c>
      <c r="K9" s="160">
        <v>0.65970969250008371</v>
      </c>
      <c r="L9" s="160">
        <v>0.70346881897165658</v>
      </c>
      <c r="M9" s="163" t="s">
        <v>304</v>
      </c>
      <c r="N9" s="163" t="s">
        <v>68</v>
      </c>
    </row>
    <row r="10" spans="2:14" ht="12" customHeight="1" x14ac:dyDescent="0.3">
      <c r="B10" s="162" t="s">
        <v>290</v>
      </c>
      <c r="C10" s="159">
        <v>63</v>
      </c>
      <c r="D10" s="159">
        <v>103</v>
      </c>
      <c r="E10" s="160">
        <v>0.61165048543689315</v>
      </c>
      <c r="F10" s="160">
        <v>0.51267208843338274</v>
      </c>
      <c r="G10" s="160">
        <v>0.71062888244040356</v>
      </c>
      <c r="H10" s="159">
        <v>992</v>
      </c>
      <c r="I10" s="159">
        <v>1787</v>
      </c>
      <c r="J10" s="160">
        <v>0.5551203133743704</v>
      </c>
      <c r="K10" s="160">
        <v>0.53179912652088346</v>
      </c>
      <c r="L10" s="160">
        <v>0.57844150022785734</v>
      </c>
      <c r="M10" s="163" t="s">
        <v>304</v>
      </c>
      <c r="N10" s="163" t="s">
        <v>68</v>
      </c>
    </row>
    <row r="11" spans="2:14" ht="12" customHeight="1" x14ac:dyDescent="0.3">
      <c r="B11" s="162" t="s">
        <v>291</v>
      </c>
      <c r="C11" s="159">
        <v>33</v>
      </c>
      <c r="D11" s="159">
        <v>98</v>
      </c>
      <c r="E11" s="160">
        <v>0.33673469387755101</v>
      </c>
      <c r="F11" s="160">
        <v>0.23806395081086554</v>
      </c>
      <c r="G11" s="160">
        <v>0.43540543694423645</v>
      </c>
      <c r="H11" s="159">
        <v>453</v>
      </c>
      <c r="I11" s="159">
        <v>1603</v>
      </c>
      <c r="J11" s="160">
        <v>0.28259513412351839</v>
      </c>
      <c r="K11" s="160">
        <v>0.26024107629799353</v>
      </c>
      <c r="L11" s="160">
        <v>0.30494919194904324</v>
      </c>
      <c r="M11" s="163" t="s">
        <v>304</v>
      </c>
      <c r="N11" s="163" t="s">
        <v>68</v>
      </c>
    </row>
    <row r="12" spans="2:14" ht="12" customHeight="1" x14ac:dyDescent="0.3">
      <c r="B12" s="162" t="s">
        <v>292</v>
      </c>
      <c r="C12" s="159">
        <v>21</v>
      </c>
      <c r="D12" s="159">
        <v>98</v>
      </c>
      <c r="E12" s="160">
        <v>0.21428571428571427</v>
      </c>
      <c r="F12" s="160">
        <v>0.12794328942302813</v>
      </c>
      <c r="G12" s="160">
        <v>0.30062813914840042</v>
      </c>
      <c r="H12" s="159">
        <v>257</v>
      </c>
      <c r="I12" s="159">
        <v>1603</v>
      </c>
      <c r="J12" s="160">
        <v>0.16032439176543981</v>
      </c>
      <c r="K12" s="160">
        <v>0.14205088244218592</v>
      </c>
      <c r="L12" s="160">
        <v>0.17859790108869369</v>
      </c>
      <c r="M12" s="163" t="s">
        <v>304</v>
      </c>
      <c r="N12" s="163" t="s">
        <v>68</v>
      </c>
    </row>
    <row r="14" spans="2:14" s="113" customFormat="1" ht="15.65" customHeight="1" x14ac:dyDescent="0.35">
      <c r="B14" s="116" t="s">
        <v>244</v>
      </c>
      <c r="C14" s="116"/>
      <c r="D14" s="116"/>
      <c r="E14" s="116"/>
      <c r="F14" s="116"/>
      <c r="G14" s="116"/>
      <c r="H14" s="116"/>
      <c r="I14" s="116"/>
      <c r="J14" s="116"/>
      <c r="K14" s="116"/>
      <c r="L14" s="116"/>
      <c r="M14" s="211"/>
      <c r="N14" s="211"/>
    </row>
    <row r="15" spans="2:14" s="113" customFormat="1" ht="15" customHeight="1" x14ac:dyDescent="0.35">
      <c r="B15" s="195" t="s">
        <v>208</v>
      </c>
      <c r="C15" s="161"/>
      <c r="D15" s="161"/>
      <c r="E15" s="161"/>
      <c r="F15" s="161"/>
      <c r="G15" s="161"/>
      <c r="H15" s="161"/>
      <c r="I15" s="161"/>
      <c r="J15" s="161"/>
      <c r="K15" s="161"/>
      <c r="L15" s="161"/>
      <c r="M15" s="212"/>
      <c r="N15" s="212"/>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72">
        <v>2008</v>
      </c>
      <c r="C17" s="132">
        <v>175</v>
      </c>
      <c r="D17" s="133">
        <v>32477.333333333332</v>
      </c>
      <c r="E17" s="164">
        <v>5.3883734296740293</v>
      </c>
      <c r="F17" s="164">
        <v>5.1087171851753181</v>
      </c>
      <c r="G17" s="164">
        <v>5.6680296741727405</v>
      </c>
      <c r="H17" s="133">
        <v>2722</v>
      </c>
      <c r="I17" s="133">
        <v>466182.25</v>
      </c>
      <c r="J17" s="164">
        <v>5.8389181484280019</v>
      </c>
      <c r="K17" s="164">
        <v>5.7633644850297747</v>
      </c>
      <c r="L17" s="164">
        <v>5.9144718118262292</v>
      </c>
      <c r="M17" s="213" t="s">
        <v>286</v>
      </c>
      <c r="N17" s="213" t="s">
        <v>68</v>
      </c>
    </row>
    <row r="18" spans="2:14" ht="12" customHeight="1" x14ac:dyDescent="0.3">
      <c r="B18" s="172">
        <v>2009</v>
      </c>
      <c r="C18" s="132">
        <v>203</v>
      </c>
      <c r="D18" s="133">
        <v>32768.083333333336</v>
      </c>
      <c r="E18" s="164">
        <v>6.1950526045415124</v>
      </c>
      <c r="F18" s="164">
        <v>5.9100511098646695</v>
      </c>
      <c r="G18" s="164">
        <v>6.4800540992183553</v>
      </c>
      <c r="H18" s="133">
        <v>2751</v>
      </c>
      <c r="I18" s="133">
        <v>471271.41666666669</v>
      </c>
      <c r="J18" s="164">
        <v>5.8374004930279915</v>
      </c>
      <c r="K18" s="164">
        <v>5.7610528273960968</v>
      </c>
      <c r="L18" s="164">
        <v>5.9137481586598861</v>
      </c>
      <c r="M18" s="213" t="s">
        <v>288</v>
      </c>
      <c r="N18" s="213" t="s">
        <v>68</v>
      </c>
    </row>
    <row r="19" spans="2:14" ht="12" customHeight="1" x14ac:dyDescent="0.3">
      <c r="B19" s="172">
        <v>2010</v>
      </c>
      <c r="C19" s="132">
        <v>209</v>
      </c>
      <c r="D19" s="133">
        <v>33017.916666666664</v>
      </c>
      <c r="E19" s="164">
        <v>6.3298966470224496</v>
      </c>
      <c r="F19" s="164">
        <v>6.0349310505900133</v>
      </c>
      <c r="G19" s="164">
        <v>6.6248622434548858</v>
      </c>
      <c r="H19" s="133">
        <v>3119</v>
      </c>
      <c r="I19" s="133">
        <v>473661.66666666669</v>
      </c>
      <c r="J19" s="164">
        <v>6.5848689465406043</v>
      </c>
      <c r="K19" s="164">
        <v>6.5039561361687257</v>
      </c>
      <c r="L19" s="164">
        <v>6.6657817569124829</v>
      </c>
      <c r="M19" s="213" t="s">
        <v>304</v>
      </c>
      <c r="N19" s="213" t="s">
        <v>68</v>
      </c>
    </row>
    <row r="20" spans="2:14" ht="12" customHeight="1" x14ac:dyDescent="0.3">
      <c r="B20" s="172">
        <v>2011</v>
      </c>
      <c r="C20" s="132">
        <v>226</v>
      </c>
      <c r="D20" s="133">
        <v>32825.333333333336</v>
      </c>
      <c r="E20" s="164">
        <v>6.8849262764531458</v>
      </c>
      <c r="F20" s="164">
        <v>6.588053614022698</v>
      </c>
      <c r="G20" s="164">
        <v>7.1817989388835937</v>
      </c>
      <c r="H20" s="133">
        <v>3162</v>
      </c>
      <c r="I20" s="133">
        <v>470306.66666666669</v>
      </c>
      <c r="J20" s="164">
        <v>6.7232727582003236</v>
      </c>
      <c r="K20" s="164">
        <v>6.6412214542861348</v>
      </c>
      <c r="L20" s="164">
        <v>6.8053240621145124</v>
      </c>
      <c r="M20" s="213" t="s">
        <v>304</v>
      </c>
      <c r="N20" s="213" t="s">
        <v>68</v>
      </c>
    </row>
    <row r="21" spans="2:14" ht="12" customHeight="1" x14ac:dyDescent="0.3">
      <c r="B21" s="172">
        <v>2012</v>
      </c>
      <c r="C21" s="132">
        <v>229</v>
      </c>
      <c r="D21" s="133">
        <v>32315</v>
      </c>
      <c r="E21" s="164">
        <v>7.0864923410181033</v>
      </c>
      <c r="F21" s="164">
        <v>6.781658858454529</v>
      </c>
      <c r="G21" s="164">
        <v>7.3913258235816777</v>
      </c>
      <c r="H21" s="133">
        <v>3331</v>
      </c>
      <c r="I21" s="133">
        <v>461785.5</v>
      </c>
      <c r="J21" s="164">
        <v>7.2133057447667799</v>
      </c>
      <c r="K21" s="164">
        <v>7.1274593114990328</v>
      </c>
      <c r="L21" s="164">
        <v>7.299152178034527</v>
      </c>
      <c r="M21" s="213" t="s">
        <v>304</v>
      </c>
      <c r="N21" s="213" t="s">
        <v>68</v>
      </c>
    </row>
    <row r="22" spans="2:14" ht="12" customHeight="1" x14ac:dyDescent="0.3">
      <c r="B22" s="172">
        <v>2013</v>
      </c>
      <c r="C22" s="132">
        <v>269</v>
      </c>
      <c r="D22" s="133">
        <v>33102.916666666664</v>
      </c>
      <c r="E22" s="164">
        <v>8.1261721650911927</v>
      </c>
      <c r="F22" s="164">
        <v>7.8065782654781692</v>
      </c>
      <c r="G22" s="164">
        <v>8.4457660647042161</v>
      </c>
      <c r="H22" s="133">
        <v>3353</v>
      </c>
      <c r="I22" s="133">
        <v>470098.16666666669</v>
      </c>
      <c r="J22" s="164">
        <v>7.1325528107781739</v>
      </c>
      <c r="K22" s="164">
        <v>7.048396128185396</v>
      </c>
      <c r="L22" s="164">
        <v>7.2167094933709519</v>
      </c>
      <c r="M22" s="213" t="s">
        <v>288</v>
      </c>
      <c r="N22" s="213" t="s">
        <v>68</v>
      </c>
    </row>
    <row r="23" spans="2:14" ht="12" customHeight="1" x14ac:dyDescent="0.3">
      <c r="B23" s="172">
        <v>2014</v>
      </c>
      <c r="C23" s="132">
        <v>234</v>
      </c>
      <c r="D23" s="133">
        <v>34565.416666666664</v>
      </c>
      <c r="E23" s="164">
        <v>6.7697722916691783</v>
      </c>
      <c r="F23" s="164">
        <v>6.4755191773555394</v>
      </c>
      <c r="G23" s="164">
        <v>7.0640254059828171</v>
      </c>
      <c r="H23" s="133">
        <v>3429</v>
      </c>
      <c r="I23" s="133">
        <v>487783.66666666669</v>
      </c>
      <c r="J23" s="164">
        <v>7.0297556772093639</v>
      </c>
      <c r="K23" s="164">
        <v>6.9467985250447342</v>
      </c>
      <c r="L23" s="164">
        <v>7.1127128293739936</v>
      </c>
      <c r="M23" s="213" t="s">
        <v>304</v>
      </c>
      <c r="N23" s="213" t="s">
        <v>68</v>
      </c>
    </row>
    <row r="24" spans="2:14" ht="12" customHeight="1" x14ac:dyDescent="0.3">
      <c r="B24" s="172">
        <v>2015</v>
      </c>
      <c r="C24" s="132">
        <v>246</v>
      </c>
      <c r="D24" s="133">
        <v>35525.333333333336</v>
      </c>
      <c r="E24" s="164">
        <v>6.9246359405494671</v>
      </c>
      <c r="F24" s="164">
        <v>6.6302955573275284</v>
      </c>
      <c r="G24" s="164">
        <v>7.2189763237714057</v>
      </c>
      <c r="H24" s="133">
        <v>3544</v>
      </c>
      <c r="I24" s="133">
        <v>499239.91666666669</v>
      </c>
      <c r="J24" s="164">
        <v>7.0987913459777774</v>
      </c>
      <c r="K24" s="164">
        <v>7.0172522387983802</v>
      </c>
      <c r="L24" s="164">
        <v>7.1803304531571746</v>
      </c>
      <c r="M24" s="213" t="s">
        <v>304</v>
      </c>
      <c r="N24" s="213" t="s">
        <v>68</v>
      </c>
    </row>
    <row r="25" spans="2:14" ht="12" customHeight="1" x14ac:dyDescent="0.3">
      <c r="B25" s="172">
        <v>2016</v>
      </c>
      <c r="C25" s="132">
        <v>212</v>
      </c>
      <c r="D25" s="133">
        <v>28982.333333333332</v>
      </c>
      <c r="E25" s="164">
        <v>7.3148009707062922</v>
      </c>
      <c r="F25" s="164">
        <v>6.9749719285018905</v>
      </c>
      <c r="G25" s="164">
        <v>7.6546300129106939</v>
      </c>
      <c r="H25" s="133">
        <v>3283</v>
      </c>
      <c r="I25" s="133">
        <v>428994.08333333331</v>
      </c>
      <c r="J25" s="164">
        <v>7.6527861981002454</v>
      </c>
      <c r="K25" s="164">
        <v>7.5590282051976727</v>
      </c>
      <c r="L25" s="164">
        <v>7.7465441910028181</v>
      </c>
      <c r="M25" s="213" t="s">
        <v>304</v>
      </c>
      <c r="N25" s="213" t="s">
        <v>68</v>
      </c>
    </row>
    <row r="26" spans="2:14" ht="12" customHeight="1" x14ac:dyDescent="0.3">
      <c r="B26" s="172">
        <v>2017</v>
      </c>
      <c r="C26" s="132">
        <v>201</v>
      </c>
      <c r="D26" s="133">
        <v>28384.833333333332</v>
      </c>
      <c r="E26" s="164">
        <v>7.0812464402938184</v>
      </c>
      <c r="F26" s="164">
        <v>6.7399559087956442</v>
      </c>
      <c r="G26" s="164">
        <v>7.4225369717919927</v>
      </c>
      <c r="H26" s="133">
        <v>3390</v>
      </c>
      <c r="I26" s="133">
        <v>408719.41666666669</v>
      </c>
      <c r="J26" s="164">
        <v>8.2941985669468039</v>
      </c>
      <c r="K26" s="164">
        <v>8.1930488582767307</v>
      </c>
      <c r="L26" s="164">
        <v>8.3953482756168771</v>
      </c>
      <c r="M26" s="213" t="s">
        <v>286</v>
      </c>
      <c r="N26" s="213" t="s">
        <v>68</v>
      </c>
    </row>
    <row r="27" spans="2:14" ht="12" customHeight="1" x14ac:dyDescent="0.3">
      <c r="C27" s="112"/>
      <c r="D27" s="112"/>
      <c r="E27" s="114"/>
      <c r="F27" s="114"/>
      <c r="H27" s="115"/>
      <c r="I27" s="115"/>
      <c r="J27" s="114"/>
      <c r="K27" s="114"/>
      <c r="L27" s="115"/>
      <c r="M27" s="122"/>
      <c r="N27" s="122"/>
    </row>
    <row r="28" spans="2:14" ht="15.75" customHeight="1" x14ac:dyDescent="0.35">
      <c r="B28" s="116" t="s">
        <v>240</v>
      </c>
      <c r="C28" s="113"/>
      <c r="D28" s="113"/>
      <c r="E28" s="113"/>
      <c r="F28" s="113"/>
      <c r="G28" s="113"/>
      <c r="H28" s="113"/>
      <c r="I28" s="113"/>
      <c r="J28" s="113"/>
      <c r="K28" s="113"/>
      <c r="L28" s="113"/>
    </row>
    <row r="29" spans="2:14" ht="15" customHeight="1" x14ac:dyDescent="0.35">
      <c r="B29" s="195" t="s">
        <v>208</v>
      </c>
      <c r="C29" s="113"/>
      <c r="D29" s="113"/>
      <c r="E29" s="113"/>
      <c r="F29" s="113"/>
      <c r="G29" s="113"/>
      <c r="H29" s="113"/>
      <c r="I29" s="113"/>
      <c r="J29" s="113"/>
      <c r="K29" s="113"/>
      <c r="L29" s="113"/>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54</v>
      </c>
      <c r="D31" s="129">
        <v>97</v>
      </c>
      <c r="E31" s="130">
        <v>0.55670103092783507</v>
      </c>
      <c r="F31" s="130">
        <v>0.45268434950932435</v>
      </c>
      <c r="G31" s="130">
        <v>0.6607177123463458</v>
      </c>
      <c r="H31" s="129">
        <v>676</v>
      </c>
      <c r="I31" s="129">
        <v>1625</v>
      </c>
      <c r="J31" s="130">
        <v>0.41599999999999998</v>
      </c>
      <c r="K31" s="130">
        <v>0.39172702934216119</v>
      </c>
      <c r="L31" s="130">
        <v>0.44027297065783877</v>
      </c>
      <c r="M31" s="130" t="s">
        <v>288</v>
      </c>
      <c r="N31" s="131" t="s">
        <v>68</v>
      </c>
    </row>
    <row r="32" spans="2:14" ht="12" customHeight="1" x14ac:dyDescent="0.3">
      <c r="B32" s="128">
        <v>2009</v>
      </c>
      <c r="C32" s="129">
        <v>48</v>
      </c>
      <c r="D32" s="129">
        <v>112</v>
      </c>
      <c r="E32" s="130">
        <v>0.42857142857142855</v>
      </c>
      <c r="F32" s="130">
        <v>0.33245562895802605</v>
      </c>
      <c r="G32" s="130">
        <v>0.52468722818483104</v>
      </c>
      <c r="H32" s="129">
        <v>732</v>
      </c>
      <c r="I32" s="129">
        <v>1641</v>
      </c>
      <c r="J32" s="130">
        <v>0.44606946983546619</v>
      </c>
      <c r="K32" s="130">
        <v>0.42171391360840693</v>
      </c>
      <c r="L32" s="130">
        <v>0.47042502606252545</v>
      </c>
      <c r="M32" s="130" t="s">
        <v>304</v>
      </c>
      <c r="N32" s="131" t="s">
        <v>68</v>
      </c>
    </row>
    <row r="33" spans="2:14" ht="12" customHeight="1" x14ac:dyDescent="0.3">
      <c r="B33" s="128">
        <v>2010</v>
      </c>
      <c r="C33" s="129">
        <v>73</v>
      </c>
      <c r="D33" s="129">
        <v>133</v>
      </c>
      <c r="E33" s="130">
        <v>0.54887218045112784</v>
      </c>
      <c r="F33" s="130">
        <v>0.46054291153437565</v>
      </c>
      <c r="G33" s="130">
        <v>0.63720144936788004</v>
      </c>
      <c r="H33" s="129">
        <v>801</v>
      </c>
      <c r="I33" s="129">
        <v>1780</v>
      </c>
      <c r="J33" s="130">
        <v>0.45</v>
      </c>
      <c r="K33" s="130">
        <v>0.42660730638195388</v>
      </c>
      <c r="L33" s="130">
        <v>0.47339269361804615</v>
      </c>
      <c r="M33" s="130" t="s">
        <v>288</v>
      </c>
      <c r="N33" s="131" t="s">
        <v>68</v>
      </c>
    </row>
    <row r="34" spans="2:14" ht="12" customHeight="1" x14ac:dyDescent="0.3">
      <c r="B34" s="128">
        <v>2011</v>
      </c>
      <c r="C34" s="129">
        <v>78</v>
      </c>
      <c r="D34" s="129">
        <v>142</v>
      </c>
      <c r="E34" s="130">
        <v>0.54929577464788737</v>
      </c>
      <c r="F34" s="130">
        <v>0.46393554818752214</v>
      </c>
      <c r="G34" s="130">
        <v>0.6346560011082526</v>
      </c>
      <c r="H34" s="129">
        <v>829</v>
      </c>
      <c r="I34" s="129">
        <v>1840</v>
      </c>
      <c r="J34" s="130">
        <v>0.45054347826086955</v>
      </c>
      <c r="K34" s="130">
        <v>0.42753740807248408</v>
      </c>
      <c r="L34" s="130">
        <v>0.47354954844925501</v>
      </c>
      <c r="M34" s="130" t="s">
        <v>288</v>
      </c>
      <c r="N34" s="131" t="s">
        <v>68</v>
      </c>
    </row>
    <row r="35" spans="2:14" ht="12" customHeight="1" x14ac:dyDescent="0.3">
      <c r="B35" s="128">
        <v>2012</v>
      </c>
      <c r="C35" s="129">
        <v>71</v>
      </c>
      <c r="D35" s="129">
        <v>134</v>
      </c>
      <c r="E35" s="130">
        <v>0.52985074626865669</v>
      </c>
      <c r="F35" s="130">
        <v>0.44161130583659675</v>
      </c>
      <c r="G35" s="130">
        <v>0.61809018670071658</v>
      </c>
      <c r="H35" s="129">
        <v>856</v>
      </c>
      <c r="I35" s="129">
        <v>1900</v>
      </c>
      <c r="J35" s="130">
        <v>0.45052631578947366</v>
      </c>
      <c r="K35" s="130">
        <v>0.42789074625005169</v>
      </c>
      <c r="L35" s="130">
        <v>0.47316188532889564</v>
      </c>
      <c r="M35" s="130" t="s">
        <v>304</v>
      </c>
      <c r="N35" s="131" t="s">
        <v>68</v>
      </c>
    </row>
    <row r="36" spans="2:14" ht="12" customHeight="1" x14ac:dyDescent="0.3">
      <c r="B36" s="128">
        <v>2013</v>
      </c>
      <c r="C36" s="129">
        <v>80</v>
      </c>
      <c r="D36" s="129">
        <v>156</v>
      </c>
      <c r="E36" s="130">
        <v>0.51282051282051277</v>
      </c>
      <c r="F36" s="130">
        <v>0.4311783866526625</v>
      </c>
      <c r="G36" s="130">
        <v>0.59446263898836305</v>
      </c>
      <c r="H36" s="129">
        <v>1036</v>
      </c>
      <c r="I36" s="129">
        <v>1880</v>
      </c>
      <c r="J36" s="130">
        <v>0.55106382978723401</v>
      </c>
      <c r="K36" s="130">
        <v>0.52831403687646661</v>
      </c>
      <c r="L36" s="130">
        <v>0.5738136226980014</v>
      </c>
      <c r="M36" s="130" t="s">
        <v>304</v>
      </c>
      <c r="N36" s="131" t="s">
        <v>68</v>
      </c>
    </row>
    <row r="37" spans="2:14" ht="12" customHeight="1" x14ac:dyDescent="0.3">
      <c r="B37" s="128">
        <v>2014</v>
      </c>
      <c r="C37" s="129">
        <v>88</v>
      </c>
      <c r="D37" s="129">
        <v>143</v>
      </c>
      <c r="E37" s="130">
        <v>0.61538461538461542</v>
      </c>
      <c r="F37" s="130">
        <v>0.53214839378949863</v>
      </c>
      <c r="G37" s="130">
        <v>0.69862083697973221</v>
      </c>
      <c r="H37" s="129">
        <v>1098</v>
      </c>
      <c r="I37" s="129">
        <v>1912</v>
      </c>
      <c r="J37" s="130">
        <v>0.57426778242677823</v>
      </c>
      <c r="K37" s="130">
        <v>0.55184281351387399</v>
      </c>
      <c r="L37" s="130">
        <v>0.59669275133968247</v>
      </c>
      <c r="M37" s="130" t="s">
        <v>304</v>
      </c>
      <c r="N37" s="131" t="s">
        <v>68</v>
      </c>
    </row>
    <row r="38" spans="2:14" ht="12" customHeight="1" x14ac:dyDescent="0.3">
      <c r="B38" s="128">
        <v>2015</v>
      </c>
      <c r="C38" s="129">
        <v>70</v>
      </c>
      <c r="D38" s="129">
        <v>119</v>
      </c>
      <c r="E38" s="130">
        <v>0.58823529411764708</v>
      </c>
      <c r="F38" s="130">
        <v>0.49560706179003433</v>
      </c>
      <c r="G38" s="130">
        <v>0.68086352644525983</v>
      </c>
      <c r="H38" s="129">
        <v>1078</v>
      </c>
      <c r="I38" s="129">
        <v>1896</v>
      </c>
      <c r="J38" s="130">
        <v>0.56856540084388185</v>
      </c>
      <c r="K38" s="130">
        <v>0.54600786192218853</v>
      </c>
      <c r="L38" s="130">
        <v>0.59112293976557517</v>
      </c>
      <c r="M38" s="130" t="s">
        <v>304</v>
      </c>
      <c r="N38" s="131" t="s">
        <v>68</v>
      </c>
    </row>
    <row r="39" spans="2:14" ht="12" customHeight="1" x14ac:dyDescent="0.3">
      <c r="B39" s="128">
        <v>2016</v>
      </c>
      <c r="C39" s="129">
        <v>49</v>
      </c>
      <c r="D39" s="129">
        <v>90</v>
      </c>
      <c r="E39" s="130">
        <v>0.5444444444444444</v>
      </c>
      <c r="F39" s="130">
        <v>0.43599673098012459</v>
      </c>
      <c r="G39" s="130">
        <v>0.6528921579087642</v>
      </c>
      <c r="H39" s="129">
        <v>944</v>
      </c>
      <c r="I39" s="129">
        <v>1654</v>
      </c>
      <c r="J39" s="130">
        <v>0.57073760580411126</v>
      </c>
      <c r="K39" s="130">
        <v>0.5465809364856804</v>
      </c>
      <c r="L39" s="130">
        <v>0.59489427512254212</v>
      </c>
      <c r="M39" s="130" t="s">
        <v>304</v>
      </c>
      <c r="N39" s="131" t="s">
        <v>68</v>
      </c>
    </row>
    <row r="40" spans="2:14" ht="12" customHeight="1" x14ac:dyDescent="0.3">
      <c r="B40" s="128">
        <v>2017</v>
      </c>
      <c r="C40" s="129">
        <v>63</v>
      </c>
      <c r="D40" s="129">
        <v>103</v>
      </c>
      <c r="E40" s="130">
        <v>0.61165048543689315</v>
      </c>
      <c r="F40" s="130">
        <v>0.51267208843338274</v>
      </c>
      <c r="G40" s="130">
        <v>0.71062888244040356</v>
      </c>
      <c r="H40" s="129">
        <v>992</v>
      </c>
      <c r="I40" s="129">
        <v>1787</v>
      </c>
      <c r="J40" s="130">
        <v>0.5551203133743704</v>
      </c>
      <c r="K40" s="130">
        <v>0.53179912652088346</v>
      </c>
      <c r="L40" s="130">
        <v>0.57844150022785734</v>
      </c>
      <c r="M40" s="130" t="s">
        <v>304</v>
      </c>
      <c r="N40" s="131" t="s">
        <v>68</v>
      </c>
    </row>
    <row r="41" spans="2:14" ht="12" customHeight="1" x14ac:dyDescent="0.3">
      <c r="C41" s="112"/>
      <c r="D41" s="112"/>
      <c r="E41" s="114"/>
      <c r="F41" s="114"/>
      <c r="H41" s="115"/>
      <c r="I41" s="115"/>
      <c r="J41" s="114"/>
      <c r="K41" s="114"/>
      <c r="L41" s="115"/>
      <c r="M41" s="122"/>
      <c r="N41" s="122"/>
    </row>
    <row r="42" spans="2:14" ht="15.75" customHeight="1" x14ac:dyDescent="0.35">
      <c r="B42" s="116" t="s">
        <v>241</v>
      </c>
      <c r="C42" s="113"/>
      <c r="D42" s="113"/>
      <c r="E42" s="113"/>
      <c r="F42" s="113"/>
      <c r="G42" s="113"/>
      <c r="H42" s="113"/>
      <c r="I42" s="113"/>
      <c r="J42" s="113"/>
      <c r="K42" s="113"/>
      <c r="L42" s="113"/>
    </row>
    <row r="43" spans="2:14" ht="15" customHeight="1" x14ac:dyDescent="0.35">
      <c r="B43" s="195" t="s">
        <v>208</v>
      </c>
      <c r="C43" s="113"/>
      <c r="D43" s="113"/>
      <c r="E43" s="113"/>
      <c r="F43" s="113"/>
      <c r="G43" s="113"/>
      <c r="H43" s="113"/>
      <c r="I43" s="113"/>
      <c r="J43" s="113"/>
      <c r="K43" s="113"/>
      <c r="L43" s="113"/>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57</v>
      </c>
      <c r="D45" s="129">
        <v>97</v>
      </c>
      <c r="E45" s="130">
        <v>0.58762886597938147</v>
      </c>
      <c r="F45" s="130">
        <v>0.48451036579531404</v>
      </c>
      <c r="G45" s="130">
        <v>0.69074736616344889</v>
      </c>
      <c r="H45" s="129">
        <v>828</v>
      </c>
      <c r="I45" s="129">
        <v>1625</v>
      </c>
      <c r="J45" s="130">
        <v>0.5095384615384615</v>
      </c>
      <c r="K45" s="130">
        <v>0.48492438535778282</v>
      </c>
      <c r="L45" s="130">
        <v>0.53415253771914029</v>
      </c>
      <c r="M45" s="130" t="s">
        <v>304</v>
      </c>
      <c r="N45" s="131" t="s">
        <v>68</v>
      </c>
    </row>
    <row r="46" spans="2:14" ht="12" customHeight="1" x14ac:dyDescent="0.3">
      <c r="B46" s="128">
        <v>2009</v>
      </c>
      <c r="C46" s="129">
        <v>58</v>
      </c>
      <c r="D46" s="129">
        <v>112</v>
      </c>
      <c r="E46" s="130">
        <v>0.5178571428571429</v>
      </c>
      <c r="F46" s="130">
        <v>0.42085063704845921</v>
      </c>
      <c r="G46" s="130">
        <v>0.61486364866582655</v>
      </c>
      <c r="H46" s="129">
        <v>876</v>
      </c>
      <c r="I46" s="129">
        <v>1641</v>
      </c>
      <c r="J46" s="130">
        <v>0.53382084095063986</v>
      </c>
      <c r="K46" s="130">
        <v>0.50937955551344372</v>
      </c>
      <c r="L46" s="130">
        <v>0.55826212638783601</v>
      </c>
      <c r="M46" s="130" t="s">
        <v>304</v>
      </c>
      <c r="N46" s="131" t="s">
        <v>68</v>
      </c>
    </row>
    <row r="47" spans="2:14" ht="12" customHeight="1" x14ac:dyDescent="0.3">
      <c r="B47" s="128">
        <v>2010</v>
      </c>
      <c r="C47" s="129">
        <v>81</v>
      </c>
      <c r="D47" s="129">
        <v>133</v>
      </c>
      <c r="E47" s="130">
        <v>0.60902255639097747</v>
      </c>
      <c r="F47" s="130">
        <v>0.52233103336216014</v>
      </c>
      <c r="G47" s="130">
        <v>0.6957140794197948</v>
      </c>
      <c r="H47" s="129">
        <v>953</v>
      </c>
      <c r="I47" s="129">
        <v>1780</v>
      </c>
      <c r="J47" s="130">
        <v>0.53539325842696628</v>
      </c>
      <c r="K47" s="130">
        <v>0.51194240013996328</v>
      </c>
      <c r="L47" s="130">
        <v>0.55884411671396927</v>
      </c>
      <c r="M47" s="130" t="s">
        <v>304</v>
      </c>
      <c r="N47" s="131" t="s">
        <v>68</v>
      </c>
    </row>
    <row r="48" spans="2:14" ht="12" customHeight="1" x14ac:dyDescent="0.3">
      <c r="B48" s="128">
        <v>2011</v>
      </c>
      <c r="C48" s="129">
        <v>84</v>
      </c>
      <c r="D48" s="129">
        <v>142</v>
      </c>
      <c r="E48" s="130">
        <v>0.59154929577464788</v>
      </c>
      <c r="F48" s="130">
        <v>0.50717869579099439</v>
      </c>
      <c r="G48" s="130">
        <v>0.67591989575830136</v>
      </c>
      <c r="H48" s="129">
        <v>986</v>
      </c>
      <c r="I48" s="129">
        <v>1840</v>
      </c>
      <c r="J48" s="130">
        <v>0.53586956521739126</v>
      </c>
      <c r="K48" s="130">
        <v>0.51281032356869061</v>
      </c>
      <c r="L48" s="130">
        <v>0.55892880686609192</v>
      </c>
      <c r="M48" s="130" t="s">
        <v>304</v>
      </c>
      <c r="N48" s="131" t="s">
        <v>68</v>
      </c>
    </row>
    <row r="49" spans="2:14" ht="12" customHeight="1" x14ac:dyDescent="0.3">
      <c r="B49" s="128">
        <v>2012</v>
      </c>
      <c r="C49" s="129">
        <v>79</v>
      </c>
      <c r="D49" s="129">
        <v>134</v>
      </c>
      <c r="E49" s="130">
        <v>0.58955223880597019</v>
      </c>
      <c r="F49" s="130">
        <v>0.50253072251216269</v>
      </c>
      <c r="G49" s="130">
        <v>0.67657375509977769</v>
      </c>
      <c r="H49" s="129">
        <v>995</v>
      </c>
      <c r="I49" s="129">
        <v>1900</v>
      </c>
      <c r="J49" s="130">
        <v>0.52368421052631575</v>
      </c>
      <c r="K49" s="130">
        <v>0.5009635478975194</v>
      </c>
      <c r="L49" s="130">
        <v>0.5464048731551121</v>
      </c>
      <c r="M49" s="130" t="s">
        <v>304</v>
      </c>
      <c r="N49" s="131" t="s">
        <v>68</v>
      </c>
    </row>
    <row r="50" spans="2:14" ht="12" customHeight="1" x14ac:dyDescent="0.3">
      <c r="B50" s="128">
        <v>2013</v>
      </c>
      <c r="C50" s="129">
        <v>105</v>
      </c>
      <c r="D50" s="129">
        <v>156</v>
      </c>
      <c r="E50" s="130">
        <v>0.67307692307692313</v>
      </c>
      <c r="F50" s="130">
        <v>0.59625974504615364</v>
      </c>
      <c r="G50" s="130">
        <v>0.74989410110769261</v>
      </c>
      <c r="H50" s="129">
        <v>1273</v>
      </c>
      <c r="I50" s="129">
        <v>1880</v>
      </c>
      <c r="J50" s="130">
        <v>0.67712765957446808</v>
      </c>
      <c r="K50" s="130">
        <v>0.65572545662066528</v>
      </c>
      <c r="L50" s="130">
        <v>0.69852986252827087</v>
      </c>
      <c r="M50" s="130" t="s">
        <v>304</v>
      </c>
      <c r="N50" s="131" t="s">
        <v>68</v>
      </c>
    </row>
    <row r="51" spans="2:14" ht="12" customHeight="1" x14ac:dyDescent="0.3">
      <c r="B51" s="128">
        <v>2014</v>
      </c>
      <c r="C51" s="129">
        <v>97</v>
      </c>
      <c r="D51" s="129">
        <v>143</v>
      </c>
      <c r="E51" s="130">
        <v>0.67832167832167833</v>
      </c>
      <c r="F51" s="130">
        <v>0.59826255281569818</v>
      </c>
      <c r="G51" s="130">
        <v>0.75838080382765849</v>
      </c>
      <c r="H51" s="129">
        <v>1324</v>
      </c>
      <c r="I51" s="129">
        <v>1912</v>
      </c>
      <c r="J51" s="130">
        <v>0.69246861924686187</v>
      </c>
      <c r="K51" s="130">
        <v>0.67152204772821622</v>
      </c>
      <c r="L51" s="130">
        <v>0.71341519076550752</v>
      </c>
      <c r="M51" s="130" t="s">
        <v>304</v>
      </c>
      <c r="N51" s="131" t="s">
        <v>68</v>
      </c>
    </row>
    <row r="52" spans="2:14" ht="12" customHeight="1" x14ac:dyDescent="0.3">
      <c r="B52" s="128">
        <v>2015</v>
      </c>
      <c r="C52" s="129">
        <v>89</v>
      </c>
      <c r="D52" s="129">
        <v>119</v>
      </c>
      <c r="E52" s="130">
        <v>0.74789915966386555</v>
      </c>
      <c r="F52" s="130">
        <v>0.66568011725758469</v>
      </c>
      <c r="G52" s="130">
        <v>0.83011820207014642</v>
      </c>
      <c r="H52" s="129">
        <v>1316</v>
      </c>
      <c r="I52" s="129">
        <v>1896</v>
      </c>
      <c r="J52" s="130">
        <v>0.69409282700421937</v>
      </c>
      <c r="K52" s="130">
        <v>0.67308759709195809</v>
      </c>
      <c r="L52" s="130">
        <v>0.71509805691648065</v>
      </c>
      <c r="M52" s="130" t="s">
        <v>304</v>
      </c>
      <c r="N52" s="131" t="s">
        <v>68</v>
      </c>
    </row>
    <row r="53" spans="2:14" ht="12" customHeight="1" x14ac:dyDescent="0.3">
      <c r="B53" s="128">
        <v>2016</v>
      </c>
      <c r="C53" s="129">
        <v>57</v>
      </c>
      <c r="D53" s="129">
        <v>90</v>
      </c>
      <c r="E53" s="130">
        <v>0.6333333333333333</v>
      </c>
      <c r="F53" s="130">
        <v>0.5282173612297848</v>
      </c>
      <c r="G53" s="130">
        <v>0.73844930543688181</v>
      </c>
      <c r="H53" s="129">
        <v>1135</v>
      </c>
      <c r="I53" s="129">
        <v>1654</v>
      </c>
      <c r="J53" s="130">
        <v>0.68621523579201937</v>
      </c>
      <c r="K53" s="130">
        <v>0.66354971385162231</v>
      </c>
      <c r="L53" s="130">
        <v>0.70888075773241643</v>
      </c>
      <c r="M53" s="130" t="s">
        <v>304</v>
      </c>
      <c r="N53" s="131" t="s">
        <v>68</v>
      </c>
    </row>
    <row r="54" spans="2:14" ht="12" customHeight="1" x14ac:dyDescent="0.3">
      <c r="B54" s="128">
        <v>2017</v>
      </c>
      <c r="C54" s="129">
        <v>72</v>
      </c>
      <c r="D54" s="129">
        <v>103</v>
      </c>
      <c r="E54" s="130">
        <v>0.69902912621359226</v>
      </c>
      <c r="F54" s="130">
        <v>0.605592380370507</v>
      </c>
      <c r="G54" s="130">
        <v>0.79246587205667751</v>
      </c>
      <c r="H54" s="129">
        <v>1218</v>
      </c>
      <c r="I54" s="129">
        <v>1787</v>
      </c>
      <c r="J54" s="130">
        <v>0.68158925573587015</v>
      </c>
      <c r="K54" s="130">
        <v>0.65970969250008371</v>
      </c>
      <c r="L54" s="130">
        <v>0.70346881897165658</v>
      </c>
      <c r="M54" s="130" t="s">
        <v>304</v>
      </c>
      <c r="N54" s="131" t="s">
        <v>68</v>
      </c>
    </row>
    <row r="55" spans="2:14" ht="12" customHeight="1" x14ac:dyDescent="0.3">
      <c r="C55" s="112"/>
      <c r="D55" s="112"/>
      <c r="E55" s="114"/>
      <c r="F55" s="114"/>
      <c r="H55" s="115"/>
      <c r="I55" s="115"/>
      <c r="J55" s="114"/>
      <c r="K55" s="114"/>
      <c r="L55" s="115"/>
      <c r="M55" s="122"/>
      <c r="N55" s="122"/>
    </row>
    <row r="56" spans="2:14" ht="15.75" customHeight="1" x14ac:dyDescent="0.35">
      <c r="B56" s="116" t="s">
        <v>242</v>
      </c>
      <c r="C56" s="113"/>
      <c r="D56" s="113"/>
      <c r="E56" s="113"/>
      <c r="F56" s="113"/>
      <c r="G56" s="113"/>
      <c r="H56" s="113"/>
      <c r="I56" s="113"/>
      <c r="J56" s="113"/>
      <c r="K56" s="113"/>
      <c r="L56" s="113"/>
    </row>
    <row r="57" spans="2:14" ht="15" customHeight="1" x14ac:dyDescent="0.35">
      <c r="B57" s="195" t="s">
        <v>208</v>
      </c>
      <c r="C57" s="113"/>
      <c r="D57" s="113"/>
      <c r="E57" s="113"/>
      <c r="F57" s="113"/>
      <c r="G57" s="113"/>
      <c r="H57" s="113"/>
      <c r="I57" s="113"/>
      <c r="J57" s="113"/>
      <c r="K57" s="113"/>
      <c r="L57" s="113"/>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17</v>
      </c>
      <c r="D59" s="129">
        <v>78</v>
      </c>
      <c r="E59" s="130">
        <v>0.21794871794871795</v>
      </c>
      <c r="F59" s="130">
        <v>0.11991566453448657</v>
      </c>
      <c r="G59" s="130">
        <v>0.3159817713629493</v>
      </c>
      <c r="H59" s="129">
        <v>248</v>
      </c>
      <c r="I59" s="129">
        <v>1097</v>
      </c>
      <c r="J59" s="130">
        <v>0.22607110300820418</v>
      </c>
      <c r="K59" s="130">
        <v>0.20086242998487827</v>
      </c>
      <c r="L59" s="130">
        <v>0.25127977603153007</v>
      </c>
      <c r="M59" s="130" t="s">
        <v>304</v>
      </c>
      <c r="N59" s="131" t="s">
        <v>68</v>
      </c>
    </row>
    <row r="60" spans="2:14" ht="12" customHeight="1" x14ac:dyDescent="0.3">
      <c r="B60" s="128">
        <v>2009</v>
      </c>
      <c r="C60" s="129">
        <v>13</v>
      </c>
      <c r="D60" s="129">
        <v>91</v>
      </c>
      <c r="E60" s="130">
        <v>0.14285714285714285</v>
      </c>
      <c r="F60" s="130">
        <v>6.5465274620803995E-2</v>
      </c>
      <c r="G60" s="130">
        <v>0.22024901109348172</v>
      </c>
      <c r="H60" s="129">
        <v>213</v>
      </c>
      <c r="I60" s="129">
        <v>1110</v>
      </c>
      <c r="J60" s="130">
        <v>0.1918918918918919</v>
      </c>
      <c r="K60" s="130">
        <v>0.16827509074866015</v>
      </c>
      <c r="L60" s="130">
        <v>0.21550869303512366</v>
      </c>
      <c r="M60" s="130" t="s">
        <v>304</v>
      </c>
      <c r="N60" s="131" t="s">
        <v>68</v>
      </c>
    </row>
    <row r="61" spans="2:14" ht="12" customHeight="1" x14ac:dyDescent="0.3">
      <c r="B61" s="128">
        <v>2010</v>
      </c>
      <c r="C61" s="129">
        <v>16</v>
      </c>
      <c r="D61" s="129">
        <v>76</v>
      </c>
      <c r="E61" s="130">
        <v>0.21052631578947367</v>
      </c>
      <c r="F61" s="130">
        <v>0.11228917365201413</v>
      </c>
      <c r="G61" s="130">
        <v>0.30876345792693322</v>
      </c>
      <c r="H61" s="129">
        <v>251</v>
      </c>
      <c r="I61" s="129">
        <v>1339</v>
      </c>
      <c r="J61" s="130">
        <v>0.18745332337565349</v>
      </c>
      <c r="K61" s="130">
        <v>0.16617556778778339</v>
      </c>
      <c r="L61" s="130">
        <v>0.20873107896352358</v>
      </c>
      <c r="M61" s="130" t="s">
        <v>304</v>
      </c>
      <c r="N61" s="131" t="s">
        <v>68</v>
      </c>
    </row>
    <row r="62" spans="2:14" ht="12" customHeight="1" x14ac:dyDescent="0.3">
      <c r="B62" s="128">
        <v>2011</v>
      </c>
      <c r="C62" s="129">
        <v>16</v>
      </c>
      <c r="D62" s="129">
        <v>84</v>
      </c>
      <c r="E62" s="130">
        <v>0.19047619047619047</v>
      </c>
      <c r="F62" s="130">
        <v>0.10054850451184871</v>
      </c>
      <c r="G62" s="130">
        <v>0.28040387644053222</v>
      </c>
      <c r="H62" s="129">
        <v>233</v>
      </c>
      <c r="I62" s="129">
        <v>1322</v>
      </c>
      <c r="J62" s="130">
        <v>0.1762481089258699</v>
      </c>
      <c r="K62" s="130">
        <v>0.15532987755782912</v>
      </c>
      <c r="L62" s="130">
        <v>0.19716634029391067</v>
      </c>
      <c r="M62" s="130" t="s">
        <v>304</v>
      </c>
      <c r="N62" s="131" t="s">
        <v>68</v>
      </c>
    </row>
    <row r="63" spans="2:14" ht="12" customHeight="1" x14ac:dyDescent="0.3">
      <c r="B63" s="128">
        <v>2012</v>
      </c>
      <c r="C63" s="129">
        <v>18</v>
      </c>
      <c r="D63" s="129">
        <v>95</v>
      </c>
      <c r="E63" s="130">
        <v>0.18947368421052632</v>
      </c>
      <c r="F63" s="130">
        <v>0.105405797556524</v>
      </c>
      <c r="G63" s="130">
        <v>0.27354157086452868</v>
      </c>
      <c r="H63" s="129">
        <v>222</v>
      </c>
      <c r="I63" s="129">
        <v>1431</v>
      </c>
      <c r="J63" s="130">
        <v>0.15513626834381553</v>
      </c>
      <c r="K63" s="130">
        <v>0.1360288741319349</v>
      </c>
      <c r="L63" s="130">
        <v>0.17424366255569615</v>
      </c>
      <c r="M63" s="130" t="s">
        <v>304</v>
      </c>
      <c r="N63" s="131" t="s">
        <v>68</v>
      </c>
    </row>
    <row r="64" spans="2:14" ht="12" customHeight="1" x14ac:dyDescent="0.3">
      <c r="B64" s="128">
        <v>2013</v>
      </c>
      <c r="C64" s="129">
        <v>16</v>
      </c>
      <c r="D64" s="129">
        <v>113</v>
      </c>
      <c r="E64" s="130">
        <v>0.1415929203539823</v>
      </c>
      <c r="F64" s="130">
        <v>7.2886898813349699E-2</v>
      </c>
      <c r="G64" s="130">
        <v>0.2102989418946149</v>
      </c>
      <c r="H64" s="129">
        <v>198</v>
      </c>
      <c r="I64" s="129">
        <v>1473</v>
      </c>
      <c r="J64" s="130">
        <v>0.13441955193482688</v>
      </c>
      <c r="K64" s="130">
        <v>0.11666045004616285</v>
      </c>
      <c r="L64" s="130">
        <v>0.15217865382349091</v>
      </c>
      <c r="M64" s="130" t="s">
        <v>304</v>
      </c>
      <c r="N64" s="131" t="s">
        <v>68</v>
      </c>
    </row>
    <row r="65" spans="2:14" ht="12" customHeight="1" x14ac:dyDescent="0.3">
      <c r="B65" s="128">
        <v>2014</v>
      </c>
      <c r="C65" s="129">
        <v>17</v>
      </c>
      <c r="D65" s="129">
        <v>91</v>
      </c>
      <c r="E65" s="130">
        <v>0.18681318681318682</v>
      </c>
      <c r="F65" s="130">
        <v>0.10123679332453862</v>
      </c>
      <c r="G65" s="130">
        <v>0.27238958030183502</v>
      </c>
      <c r="H65" s="129">
        <v>225</v>
      </c>
      <c r="I65" s="129">
        <v>1517</v>
      </c>
      <c r="J65" s="130">
        <v>0.14831905075807514</v>
      </c>
      <c r="K65" s="130">
        <v>0.13010398867840403</v>
      </c>
      <c r="L65" s="130">
        <v>0.16653411283774625</v>
      </c>
      <c r="M65" s="130" t="s">
        <v>304</v>
      </c>
      <c r="N65" s="131" t="s">
        <v>68</v>
      </c>
    </row>
    <row r="66" spans="2:14" ht="12" customHeight="1" x14ac:dyDescent="0.3">
      <c r="B66" s="128">
        <v>2015</v>
      </c>
      <c r="C66" s="129">
        <v>27</v>
      </c>
      <c r="D66" s="129">
        <v>127</v>
      </c>
      <c r="E66" s="130">
        <v>0.2125984251968504</v>
      </c>
      <c r="F66" s="130">
        <v>0.13750200184751343</v>
      </c>
      <c r="G66" s="130">
        <v>0.28769484854618738</v>
      </c>
      <c r="H66" s="129">
        <v>248</v>
      </c>
      <c r="I66" s="129">
        <v>1648</v>
      </c>
      <c r="J66" s="130">
        <v>0.15048543689320387</v>
      </c>
      <c r="K66" s="130">
        <v>0.13291928337103423</v>
      </c>
      <c r="L66" s="130">
        <v>0.16805159041537351</v>
      </c>
      <c r="M66" s="130" t="s">
        <v>304</v>
      </c>
      <c r="N66" s="131" t="s">
        <v>68</v>
      </c>
    </row>
    <row r="67" spans="2:14" ht="12" customHeight="1" x14ac:dyDescent="0.3">
      <c r="B67" s="128">
        <v>2016</v>
      </c>
      <c r="C67" s="129">
        <v>17</v>
      </c>
      <c r="D67" s="129">
        <v>122</v>
      </c>
      <c r="E67" s="130">
        <v>0.13934426229508196</v>
      </c>
      <c r="F67" s="130">
        <v>7.3793984601753723E-2</v>
      </c>
      <c r="G67" s="130">
        <v>0.20489453998841017</v>
      </c>
      <c r="H67" s="129">
        <v>224</v>
      </c>
      <c r="I67" s="129">
        <v>1629</v>
      </c>
      <c r="J67" s="130">
        <v>0.13750767341927564</v>
      </c>
      <c r="K67" s="130">
        <v>0.12047687307140577</v>
      </c>
      <c r="L67" s="130">
        <v>0.15453847376714552</v>
      </c>
      <c r="M67" s="130" t="s">
        <v>304</v>
      </c>
      <c r="N67" s="131" t="s">
        <v>68</v>
      </c>
    </row>
    <row r="68" spans="2:14" ht="12" customHeight="1" x14ac:dyDescent="0.3">
      <c r="B68" s="128">
        <v>2017</v>
      </c>
      <c r="C68" s="129">
        <v>21</v>
      </c>
      <c r="D68" s="129">
        <v>98</v>
      </c>
      <c r="E68" s="130">
        <v>0.21428571428571427</v>
      </c>
      <c r="F68" s="130">
        <v>0.12794328942302813</v>
      </c>
      <c r="G68" s="130">
        <v>0.30062813914840042</v>
      </c>
      <c r="H68" s="129">
        <v>257</v>
      </c>
      <c r="I68" s="129">
        <v>1603</v>
      </c>
      <c r="J68" s="130">
        <v>0.16032439176543981</v>
      </c>
      <c r="K68" s="130">
        <v>0.14205088244218592</v>
      </c>
      <c r="L68" s="130">
        <v>0.17859790108869369</v>
      </c>
      <c r="M68" s="130" t="s">
        <v>304</v>
      </c>
      <c r="N68" s="131" t="s">
        <v>68</v>
      </c>
    </row>
    <row r="69" spans="2:14" ht="12" customHeight="1" x14ac:dyDescent="0.3">
      <c r="C69" s="112"/>
      <c r="D69" s="112"/>
      <c r="E69" s="114"/>
      <c r="F69" s="114"/>
      <c r="H69" s="115"/>
      <c r="I69" s="115"/>
      <c r="J69" s="114"/>
      <c r="K69" s="114"/>
      <c r="L69" s="115"/>
      <c r="M69" s="122"/>
      <c r="N69" s="122"/>
    </row>
    <row r="70" spans="2:14" ht="15.75" customHeight="1" x14ac:dyDescent="0.35">
      <c r="B70" s="116" t="s">
        <v>243</v>
      </c>
      <c r="C70" s="113"/>
      <c r="D70" s="113"/>
      <c r="E70" s="113"/>
      <c r="F70" s="113"/>
      <c r="G70" s="113"/>
      <c r="H70" s="113"/>
      <c r="I70" s="113"/>
      <c r="J70" s="113"/>
      <c r="K70" s="113"/>
      <c r="L70" s="113"/>
    </row>
    <row r="71" spans="2:14" ht="15" customHeight="1" x14ac:dyDescent="0.35">
      <c r="B71" s="195" t="s">
        <v>208</v>
      </c>
      <c r="C71" s="113"/>
      <c r="D71" s="113"/>
      <c r="E71" s="113"/>
      <c r="F71" s="113"/>
      <c r="G71" s="113"/>
      <c r="H71" s="113"/>
      <c r="I71" s="113"/>
      <c r="J71" s="113"/>
      <c r="K71" s="113"/>
      <c r="L71" s="113"/>
    </row>
    <row r="72" spans="2:14" ht="12" customHeight="1" x14ac:dyDescent="0.3">
      <c r="B72" s="123" t="s">
        <v>31</v>
      </c>
      <c r="C72" s="136" t="s">
        <v>87</v>
      </c>
      <c r="D72" s="136" t="s">
        <v>88</v>
      </c>
      <c r="E72" s="125" t="s">
        <v>99</v>
      </c>
      <c r="F72" s="125" t="s">
        <v>150</v>
      </c>
      <c r="G72" s="125" t="s">
        <v>86</v>
      </c>
      <c r="H72" s="136" t="s">
        <v>79</v>
      </c>
      <c r="I72" s="136" t="s">
        <v>61</v>
      </c>
      <c r="J72" s="125" t="s">
        <v>65</v>
      </c>
      <c r="K72" s="125" t="s">
        <v>66</v>
      </c>
      <c r="L72" s="125" t="s">
        <v>67</v>
      </c>
      <c r="M72" s="135" t="s">
        <v>59</v>
      </c>
      <c r="N72" s="135" t="s">
        <v>17</v>
      </c>
    </row>
    <row r="73" spans="2:14" ht="12" customHeight="1" x14ac:dyDescent="0.3">
      <c r="B73" s="128">
        <v>2008</v>
      </c>
      <c r="C73" s="129">
        <v>27</v>
      </c>
      <c r="D73" s="129">
        <v>78</v>
      </c>
      <c r="E73" s="130">
        <v>0.34615384615384615</v>
      </c>
      <c r="F73" s="130">
        <v>0.23416371621156334</v>
      </c>
      <c r="G73" s="130">
        <v>0.45814397609612889</v>
      </c>
      <c r="H73" s="129">
        <v>314</v>
      </c>
      <c r="I73" s="129">
        <v>1097</v>
      </c>
      <c r="J73" s="130">
        <v>0.2862351868732908</v>
      </c>
      <c r="K73" s="130">
        <v>0.25903136629980483</v>
      </c>
      <c r="L73" s="130">
        <v>0.31343900744677677</v>
      </c>
      <c r="M73" s="130" t="s">
        <v>304</v>
      </c>
      <c r="N73" s="131" t="s">
        <v>68</v>
      </c>
    </row>
    <row r="74" spans="2:14" ht="12" customHeight="1" x14ac:dyDescent="0.3">
      <c r="B74" s="128">
        <v>2009</v>
      </c>
      <c r="C74" s="129">
        <v>18</v>
      </c>
      <c r="D74" s="129">
        <v>91</v>
      </c>
      <c r="E74" s="130">
        <v>0.19780219780219779</v>
      </c>
      <c r="F74" s="130">
        <v>0.11046278418886357</v>
      </c>
      <c r="G74" s="130">
        <v>0.28514161141553201</v>
      </c>
      <c r="H74" s="129">
        <v>284</v>
      </c>
      <c r="I74" s="129">
        <v>1110</v>
      </c>
      <c r="J74" s="130">
        <v>0.25585585585585585</v>
      </c>
      <c r="K74" s="130">
        <v>0.22973570518502462</v>
      </c>
      <c r="L74" s="130">
        <v>0.28197600652668708</v>
      </c>
      <c r="M74" s="130" t="s">
        <v>304</v>
      </c>
      <c r="N74" s="131" t="s">
        <v>68</v>
      </c>
    </row>
    <row r="75" spans="2:14" ht="12" customHeight="1" x14ac:dyDescent="0.3">
      <c r="B75" s="128">
        <v>2010</v>
      </c>
      <c r="C75" s="129">
        <v>21</v>
      </c>
      <c r="D75" s="129">
        <v>76</v>
      </c>
      <c r="E75" s="130">
        <v>0.27631578947368424</v>
      </c>
      <c r="F75" s="130">
        <v>0.16919966774139275</v>
      </c>
      <c r="G75" s="130">
        <v>0.38343191120597575</v>
      </c>
      <c r="H75" s="129">
        <v>335</v>
      </c>
      <c r="I75" s="129">
        <v>1339</v>
      </c>
      <c r="J75" s="130">
        <v>0.25018670649738611</v>
      </c>
      <c r="K75" s="130">
        <v>0.22661401568292275</v>
      </c>
      <c r="L75" s="130">
        <v>0.27375939731184945</v>
      </c>
      <c r="M75" s="130" t="s">
        <v>304</v>
      </c>
      <c r="N75" s="131" t="s">
        <v>68</v>
      </c>
    </row>
    <row r="76" spans="2:14" ht="12" customHeight="1" x14ac:dyDescent="0.3">
      <c r="B76" s="128">
        <v>2011</v>
      </c>
      <c r="C76" s="129">
        <v>21</v>
      </c>
      <c r="D76" s="129">
        <v>84</v>
      </c>
      <c r="E76" s="130">
        <v>0.25</v>
      </c>
      <c r="F76" s="130">
        <v>0.15144632316035836</v>
      </c>
      <c r="G76" s="130">
        <v>0.34855367683964161</v>
      </c>
      <c r="H76" s="129">
        <v>316</v>
      </c>
      <c r="I76" s="129">
        <v>1322</v>
      </c>
      <c r="J76" s="130">
        <v>0.23903177004538578</v>
      </c>
      <c r="K76" s="130">
        <v>0.2156628962025964</v>
      </c>
      <c r="L76" s="130">
        <v>0.26240064388817513</v>
      </c>
      <c r="M76" s="130" t="s">
        <v>304</v>
      </c>
      <c r="N76" s="131" t="s">
        <v>68</v>
      </c>
    </row>
    <row r="77" spans="2:14" ht="12" customHeight="1" x14ac:dyDescent="0.3">
      <c r="B77" s="128">
        <v>2012</v>
      </c>
      <c r="C77" s="129">
        <v>25</v>
      </c>
      <c r="D77" s="129">
        <v>95</v>
      </c>
      <c r="E77" s="130">
        <v>0.26315789473684209</v>
      </c>
      <c r="F77" s="130">
        <v>0.16934450802385545</v>
      </c>
      <c r="G77" s="130">
        <v>0.35697128144982876</v>
      </c>
      <c r="H77" s="129">
        <v>313</v>
      </c>
      <c r="I77" s="129">
        <v>1431</v>
      </c>
      <c r="J77" s="130">
        <v>0.21872816212438853</v>
      </c>
      <c r="K77" s="130">
        <v>0.1969602246195096</v>
      </c>
      <c r="L77" s="130">
        <v>0.24049609962926746</v>
      </c>
      <c r="M77" s="130" t="s">
        <v>304</v>
      </c>
      <c r="N77" s="131" t="s">
        <v>68</v>
      </c>
    </row>
    <row r="78" spans="2:14" ht="12" customHeight="1" x14ac:dyDescent="0.3">
      <c r="B78" s="128">
        <v>2013</v>
      </c>
      <c r="C78" s="129">
        <v>27</v>
      </c>
      <c r="D78" s="129">
        <v>113</v>
      </c>
      <c r="E78" s="130">
        <v>0.23893805309734514</v>
      </c>
      <c r="F78" s="130">
        <v>0.15588667113540264</v>
      </c>
      <c r="G78" s="130">
        <v>0.32198943505928768</v>
      </c>
      <c r="H78" s="129">
        <v>334</v>
      </c>
      <c r="I78" s="129">
        <v>1473</v>
      </c>
      <c r="J78" s="130">
        <v>0.22674813306177868</v>
      </c>
      <c r="K78" s="130">
        <v>0.20502478326285084</v>
      </c>
      <c r="L78" s="130">
        <v>0.24847148286070653</v>
      </c>
      <c r="M78" s="130" t="s">
        <v>304</v>
      </c>
      <c r="N78" s="131" t="s">
        <v>68</v>
      </c>
    </row>
    <row r="79" spans="2:14" ht="12" customHeight="1" x14ac:dyDescent="0.3">
      <c r="B79" s="128">
        <v>2014</v>
      </c>
      <c r="C79" s="129">
        <v>29</v>
      </c>
      <c r="D79" s="129">
        <v>91</v>
      </c>
      <c r="E79" s="130">
        <v>0.31868131868131866</v>
      </c>
      <c r="F79" s="130">
        <v>0.21744782649354297</v>
      </c>
      <c r="G79" s="130">
        <v>0.41991481086909432</v>
      </c>
      <c r="H79" s="129">
        <v>389</v>
      </c>
      <c r="I79" s="129">
        <v>1517</v>
      </c>
      <c r="J79" s="130">
        <v>0.25642715886618328</v>
      </c>
      <c r="K79" s="130">
        <v>0.23412366568671547</v>
      </c>
      <c r="L79" s="130">
        <v>0.27873065204565112</v>
      </c>
      <c r="M79" s="130" t="s">
        <v>304</v>
      </c>
      <c r="N79" s="131" t="s">
        <v>68</v>
      </c>
    </row>
    <row r="80" spans="2:14" ht="12" customHeight="1" x14ac:dyDescent="0.3">
      <c r="B80" s="128">
        <v>2015</v>
      </c>
      <c r="C80" s="129">
        <v>42</v>
      </c>
      <c r="D80" s="129">
        <v>127</v>
      </c>
      <c r="E80" s="130">
        <v>0.33070866141732286</v>
      </c>
      <c r="F80" s="130">
        <v>0.24494692033031656</v>
      </c>
      <c r="G80" s="130">
        <v>0.41647040250432915</v>
      </c>
      <c r="H80" s="129">
        <v>429</v>
      </c>
      <c r="I80" s="129">
        <v>1648</v>
      </c>
      <c r="J80" s="130">
        <v>0.26031553398058255</v>
      </c>
      <c r="K80" s="130">
        <v>0.23882604853941714</v>
      </c>
      <c r="L80" s="130">
        <v>0.28180501942174796</v>
      </c>
      <c r="M80" s="130" t="s">
        <v>304</v>
      </c>
      <c r="N80" s="131" t="s">
        <v>68</v>
      </c>
    </row>
    <row r="81" spans="2:14" ht="12" customHeight="1" x14ac:dyDescent="0.3">
      <c r="B81" s="128">
        <v>2016</v>
      </c>
      <c r="C81" s="129">
        <v>32</v>
      </c>
      <c r="D81" s="129">
        <v>122</v>
      </c>
      <c r="E81" s="130">
        <v>0.26229508196721313</v>
      </c>
      <c r="F81" s="130">
        <v>0.1801395930909504</v>
      </c>
      <c r="G81" s="130">
        <v>0.34445057084347586</v>
      </c>
      <c r="H81" s="129">
        <v>406</v>
      </c>
      <c r="I81" s="129">
        <v>1629</v>
      </c>
      <c r="J81" s="130">
        <v>0.24923265807243708</v>
      </c>
      <c r="K81" s="130">
        <v>0.22791936680609348</v>
      </c>
      <c r="L81" s="130">
        <v>0.27054594933878068</v>
      </c>
      <c r="M81" s="130" t="s">
        <v>304</v>
      </c>
      <c r="N81" s="131" t="s">
        <v>68</v>
      </c>
    </row>
    <row r="82" spans="2:14" ht="12" customHeight="1" x14ac:dyDescent="0.3">
      <c r="B82" s="128">
        <v>2017</v>
      </c>
      <c r="C82" s="129">
        <v>33</v>
      </c>
      <c r="D82" s="129">
        <v>98</v>
      </c>
      <c r="E82" s="130">
        <v>0.33673469387755101</v>
      </c>
      <c r="F82" s="130">
        <v>0.23806395081086554</v>
      </c>
      <c r="G82" s="130">
        <v>0.43540543694423645</v>
      </c>
      <c r="H82" s="129">
        <v>453</v>
      </c>
      <c r="I82" s="129">
        <v>1603</v>
      </c>
      <c r="J82" s="130">
        <v>0.28259513412351839</v>
      </c>
      <c r="K82" s="130">
        <v>0.26024107629799353</v>
      </c>
      <c r="L82" s="130">
        <v>0.30494919194904324</v>
      </c>
      <c r="M82" s="130" t="s">
        <v>304</v>
      </c>
      <c r="N82" s="131" t="s">
        <v>68</v>
      </c>
    </row>
    <row r="83" spans="2:14" ht="12" customHeight="1" x14ac:dyDescent="0.3">
      <c r="B83" s="157"/>
      <c r="K83" s="158"/>
    </row>
    <row r="84" spans="2:14" s="53" customFormat="1" ht="14.5" x14ac:dyDescent="0.35">
      <c r="B84" s="29" t="s">
        <v>159</v>
      </c>
      <c r="D84" s="171"/>
      <c r="H84" s="171"/>
      <c r="K84" s="171"/>
      <c r="M84" s="27"/>
      <c r="N84" s="27"/>
    </row>
  </sheetData>
  <hyperlinks>
    <hyperlink ref="B4" location="Background!A1" display="Return to the Background tab" xr:uid="{00000000-0004-0000-0A00-000000000000}"/>
    <hyperlink ref="B84" location="'10. Data - Follow-Up After ED'!B5" display="(Return to top)" xr:uid="{00000000-0004-0000-0A00-000001000000}"/>
    <hyperlink ref="B7" location="'4. Follow-Up After ED Visit'!B14:J31" display="(See Graph)" xr:uid="{00000000-0004-0000-0A00-000002000000}"/>
    <hyperlink ref="B15" location="'4. Follow-Up After ED Visit'!B37:J51" display="(See Graph)" xr:uid="{00000000-0004-0000-0A00-000003000000}"/>
    <hyperlink ref="B29" location="'4. Follow-Up After ED Visit'!B54:J71" display="(See Graph)" xr:uid="{00000000-0004-0000-0A00-000004000000}"/>
    <hyperlink ref="B43" location="'4. Follow-Up After ED Visit'!B76:J93" display="(See Graph)" xr:uid="{00000000-0004-0000-0A00-000005000000}"/>
    <hyperlink ref="B57" location="'4. Follow-Up After ED Visit'!B97:J114" display="(See Graph)" xr:uid="{00000000-0004-0000-0A00-000006000000}"/>
    <hyperlink ref="B71" location="'4. Follow-Up After ED Visit'!B119:J136" display="(See Graph)" xr:uid="{00000000-0004-0000-0A00-000007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9345CF22-ED4D-4B8E-B004-FF8747447E19}">
            <x14:iconSet iconSet="3Triangles">
              <x14:cfvo type="percent">
                <xm:f>0</xm:f>
              </x14:cfvo>
              <x14:cfvo type="percent">
                <xm:f>33</xm:f>
              </x14:cfvo>
              <x14:cfvo type="percent">
                <xm:f>67</xm:f>
              </x14:cfvo>
            </x14:iconSet>
          </x14:cfRule>
          <xm:sqref>K84</xm:sqref>
        </x14:conditionalFormatting>
        <x14:conditionalFormatting xmlns:xm="http://schemas.microsoft.com/office/excel/2006/main">
          <x14:cfRule type="iconSet" priority="1" id="{39A396B2-9A18-41C1-8F8E-E1F6DA6637D7}">
            <x14:iconSet iconSet="3Triangles">
              <x14:cfvo type="percent">
                <xm:f>0</xm:f>
              </x14:cfvo>
              <x14:cfvo type="percent">
                <xm:f>33</xm:f>
              </x14:cfvo>
              <x14:cfvo type="percent">
                <xm:f>67</xm:f>
              </x14:cfvo>
            </x14:iconSet>
          </x14:cfRule>
          <xm:sqref>D84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249977111117893"/>
  </sheetPr>
  <dimension ref="B1:N59"/>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11" style="156" bestFit="1" customWidth="1"/>
    <col min="3" max="3" width="9.1796875" style="114" bestFit="1" customWidth="1"/>
    <col min="4" max="4" width="10.81640625" style="114" bestFit="1" customWidth="1"/>
    <col min="5" max="5" width="8.81640625" style="115" bestFit="1" customWidth="1"/>
    <col min="6" max="6" width="7.54296875" style="115" bestFit="1" customWidth="1"/>
    <col min="7" max="7" width="8" style="115" bestFit="1" customWidth="1"/>
    <col min="8" max="8" width="9.81640625" style="114" bestFit="1" customWidth="1"/>
    <col min="9" max="9" width="11.54296875" style="114" bestFit="1" customWidth="1"/>
    <col min="10" max="10" width="9.54296875" style="115" bestFit="1" customWidth="1"/>
    <col min="11" max="11" width="8.26953125" style="112" bestFit="1" customWidth="1"/>
    <col min="12" max="12" width="8.7265625" style="112" bestFit="1" customWidth="1"/>
    <col min="13" max="13" width="26.26953125" style="120" bestFit="1" customWidth="1"/>
    <col min="14" max="14" width="56" style="120" bestFit="1" customWidth="1"/>
    <col min="15" max="16384" width="8.7265625" style="112"/>
  </cols>
  <sheetData>
    <row r="1" spans="2:14" ht="26.25" customHeight="1" x14ac:dyDescent="0.6">
      <c r="B1" s="141" t="s">
        <v>215</v>
      </c>
      <c r="E1" s="154"/>
      <c r="F1" s="154"/>
    </row>
    <row r="2" spans="2:14" ht="21" x14ac:dyDescent="0.5">
      <c r="B2" s="200" t="s">
        <v>305</v>
      </c>
    </row>
    <row r="3" spans="2:14" ht="15.5" x14ac:dyDescent="0.35">
      <c r="B3" s="142" t="s">
        <v>201</v>
      </c>
    </row>
    <row r="4" spans="2:14" s="13" customFormat="1" ht="15.5" x14ac:dyDescent="0.35">
      <c r="B4" s="297" t="s">
        <v>158</v>
      </c>
      <c r="C4" s="297"/>
      <c r="D4" s="297"/>
      <c r="E4" s="12"/>
      <c r="F4" s="11"/>
      <c r="G4" s="11"/>
      <c r="H4" s="12"/>
      <c r="I4" s="16"/>
      <c r="K4" s="11"/>
      <c r="L4" s="12"/>
      <c r="M4" s="205"/>
      <c r="N4" s="210"/>
    </row>
    <row r="5" spans="2:14" ht="12" customHeight="1" x14ac:dyDescent="0.35">
      <c r="B5" s="155"/>
    </row>
    <row r="6" spans="2:14" ht="12" customHeight="1" x14ac:dyDescent="0.35">
      <c r="B6" s="161" t="s">
        <v>141</v>
      </c>
      <c r="C6" s="112"/>
      <c r="D6" s="112"/>
      <c r="E6" s="114"/>
      <c r="F6" s="114"/>
      <c r="H6" s="115"/>
      <c r="I6" s="115"/>
      <c r="J6" s="114"/>
      <c r="K6" s="114"/>
      <c r="L6" s="115"/>
      <c r="M6" s="122"/>
      <c r="N6" s="122"/>
    </row>
    <row r="7" spans="2:14" ht="15" customHeight="1" x14ac:dyDescent="0.3">
      <c r="B7" s="195" t="s">
        <v>208</v>
      </c>
      <c r="C7" s="112"/>
      <c r="D7" s="112"/>
      <c r="E7" s="114"/>
      <c r="F7" s="114"/>
      <c r="H7" s="115"/>
      <c r="I7" s="115"/>
      <c r="J7" s="114"/>
      <c r="K7" s="114"/>
      <c r="L7" s="115"/>
      <c r="M7" s="122"/>
      <c r="N7" s="122"/>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28" t="s">
        <v>40</v>
      </c>
      <c r="C9" s="129">
        <v>333.83333333333331</v>
      </c>
      <c r="D9" s="129">
        <v>5891</v>
      </c>
      <c r="E9" s="167">
        <v>56.664356337609803</v>
      </c>
      <c r="F9" s="167">
        <v>50.760520077987074</v>
      </c>
      <c r="G9" s="167">
        <v>62.568192597232539</v>
      </c>
      <c r="H9" s="129">
        <v>3998.25</v>
      </c>
      <c r="I9" s="129">
        <v>78919</v>
      </c>
      <c r="J9" s="167">
        <v>50.662544309531576</v>
      </c>
      <c r="K9" s="167">
        <v>49.132449284660645</v>
      </c>
      <c r="L9" s="167">
        <v>52.192639334402514</v>
      </c>
      <c r="M9" s="131" t="s">
        <v>288</v>
      </c>
      <c r="N9" s="130" t="s">
        <v>68</v>
      </c>
    </row>
    <row r="10" spans="2:14" ht="12" customHeight="1" x14ac:dyDescent="0.3">
      <c r="B10" s="128" t="s">
        <v>41</v>
      </c>
      <c r="C10" s="129">
        <v>66.583333333333329</v>
      </c>
      <c r="D10" s="129">
        <v>5891</v>
      </c>
      <c r="E10" s="167">
        <v>11.301752549613138</v>
      </c>
      <c r="F10" s="167">
        <v>8.602453628349517</v>
      </c>
      <c r="G10" s="167">
        <v>14.001051470876758</v>
      </c>
      <c r="H10" s="129">
        <v>851.5</v>
      </c>
      <c r="I10" s="129">
        <v>78919</v>
      </c>
      <c r="J10" s="167">
        <v>10.789509530311046</v>
      </c>
      <c r="K10" s="167">
        <v>10.068717784163811</v>
      </c>
      <c r="L10" s="167">
        <v>11.510301276458282</v>
      </c>
      <c r="M10" s="131" t="s">
        <v>304</v>
      </c>
      <c r="N10" s="130" t="s">
        <v>68</v>
      </c>
    </row>
    <row r="11" spans="2:14" ht="12" customHeight="1" x14ac:dyDescent="0.3">
      <c r="B11" s="128" t="s">
        <v>42</v>
      </c>
      <c r="C11" s="129">
        <v>41.75</v>
      </c>
      <c r="D11" s="129">
        <v>5891</v>
      </c>
      <c r="E11" s="167">
        <v>7.0865807601454094</v>
      </c>
      <c r="F11" s="167">
        <v>4.9445768348246357</v>
      </c>
      <c r="G11" s="167">
        <v>9.228584685466183</v>
      </c>
      <c r="H11" s="129">
        <v>647.25</v>
      </c>
      <c r="I11" s="129">
        <v>78919</v>
      </c>
      <c r="J11" s="167">
        <v>8.2014210728054309</v>
      </c>
      <c r="K11" s="167">
        <v>7.572174451343348</v>
      </c>
      <c r="L11" s="167">
        <v>8.8306676942675129</v>
      </c>
      <c r="M11" s="131" t="s">
        <v>304</v>
      </c>
      <c r="N11" s="130" t="s">
        <v>68</v>
      </c>
    </row>
    <row r="12" spans="2:14" ht="12" customHeight="1" x14ac:dyDescent="0.3">
      <c r="B12" s="144"/>
      <c r="C12" s="121"/>
      <c r="D12" s="121"/>
      <c r="E12" s="166"/>
      <c r="F12" s="166"/>
      <c r="G12" s="166"/>
      <c r="H12" s="121"/>
      <c r="I12" s="121"/>
      <c r="J12" s="166"/>
      <c r="K12" s="166"/>
      <c r="L12" s="166"/>
      <c r="N12" s="122"/>
    </row>
    <row r="13" spans="2:14" ht="12" customHeight="1" x14ac:dyDescent="0.35">
      <c r="B13" s="161" t="s">
        <v>142</v>
      </c>
      <c r="C13" s="112"/>
      <c r="D13" s="112"/>
      <c r="E13" s="114"/>
      <c r="F13" s="114"/>
      <c r="H13" s="115"/>
      <c r="I13" s="115"/>
      <c r="J13" s="114"/>
      <c r="K13" s="114"/>
      <c r="L13" s="115"/>
      <c r="M13" s="122"/>
      <c r="N13" s="122"/>
    </row>
    <row r="14" spans="2:14" ht="15" customHeight="1" x14ac:dyDescent="0.3">
      <c r="B14" s="195" t="s">
        <v>208</v>
      </c>
      <c r="C14" s="112"/>
      <c r="D14" s="112"/>
      <c r="E14" s="114"/>
      <c r="F14" s="114"/>
      <c r="H14" s="115"/>
      <c r="I14" s="115"/>
      <c r="J14" s="114"/>
      <c r="K14" s="114"/>
      <c r="L14" s="115"/>
      <c r="M14" s="122"/>
      <c r="N14" s="122"/>
    </row>
    <row r="15" spans="2:14" ht="12" customHeight="1" x14ac:dyDescent="0.3">
      <c r="B15" s="123" t="s">
        <v>31</v>
      </c>
      <c r="C15" s="136" t="s">
        <v>87</v>
      </c>
      <c r="D15" s="136" t="s">
        <v>88</v>
      </c>
      <c r="E15" s="125" t="s">
        <v>99</v>
      </c>
      <c r="F15" s="125" t="s">
        <v>150</v>
      </c>
      <c r="G15" s="125" t="s">
        <v>86</v>
      </c>
      <c r="H15" s="136" t="s">
        <v>79</v>
      </c>
      <c r="I15" s="136" t="s">
        <v>61</v>
      </c>
      <c r="J15" s="125" t="s">
        <v>65</v>
      </c>
      <c r="K15" s="125" t="s">
        <v>66</v>
      </c>
      <c r="L15" s="125" t="s">
        <v>67</v>
      </c>
      <c r="M15" s="135" t="s">
        <v>59</v>
      </c>
      <c r="N15" s="135" t="s">
        <v>17</v>
      </c>
    </row>
    <row r="16" spans="2:14" ht="12" customHeight="1" x14ac:dyDescent="0.3">
      <c r="B16" s="128">
        <v>2008</v>
      </c>
      <c r="C16" s="129">
        <v>427.16666666666669</v>
      </c>
      <c r="D16" s="129">
        <v>7148</v>
      </c>
      <c r="E16" s="167">
        <v>59.76378962586422</v>
      </c>
      <c r="F16" s="167">
        <v>54.268203630385983</v>
      </c>
      <c r="G16" s="167">
        <v>65.259375621342457</v>
      </c>
      <c r="H16" s="129">
        <v>5159.916666666667</v>
      </c>
      <c r="I16" s="129">
        <v>96877</v>
      </c>
      <c r="J16" s="167">
        <v>53.262785382432462</v>
      </c>
      <c r="K16" s="167">
        <v>51.848707511329344</v>
      </c>
      <c r="L16" s="167">
        <v>54.676863253535579</v>
      </c>
      <c r="M16" s="130" t="s">
        <v>288</v>
      </c>
      <c r="N16" s="130" t="s">
        <v>68</v>
      </c>
    </row>
    <row r="17" spans="2:14" ht="12" customHeight="1" x14ac:dyDescent="0.3">
      <c r="B17" s="128">
        <v>2009</v>
      </c>
      <c r="C17" s="129">
        <v>425.91666666666669</v>
      </c>
      <c r="D17" s="129">
        <v>7108</v>
      </c>
      <c r="E17" s="167">
        <v>59.924259300512368</v>
      </c>
      <c r="F17" s="167">
        <v>54.406308151794079</v>
      </c>
      <c r="G17" s="167">
        <v>65.442210449230657</v>
      </c>
      <c r="H17" s="129">
        <v>5142.916666666667</v>
      </c>
      <c r="I17" s="129">
        <v>97442</v>
      </c>
      <c r="J17" s="167">
        <v>52.779260141075376</v>
      </c>
      <c r="K17" s="167">
        <v>51.375347045889853</v>
      </c>
      <c r="L17" s="167">
        <v>54.183173236260892</v>
      </c>
      <c r="M17" s="130" t="s">
        <v>288</v>
      </c>
      <c r="N17" s="130" t="s">
        <v>68</v>
      </c>
    </row>
    <row r="18" spans="2:14" ht="12" customHeight="1" x14ac:dyDescent="0.3">
      <c r="B18" s="128">
        <v>2010</v>
      </c>
      <c r="C18" s="129">
        <v>446.83333333333331</v>
      </c>
      <c r="D18" s="129">
        <v>7139</v>
      </c>
      <c r="E18" s="167">
        <v>62.591196143205671</v>
      </c>
      <c r="F18" s="167">
        <v>56.972169974020112</v>
      </c>
      <c r="G18" s="167">
        <v>68.210222312391224</v>
      </c>
      <c r="H18" s="129">
        <v>5276.5</v>
      </c>
      <c r="I18" s="129">
        <v>96861</v>
      </c>
      <c r="J18" s="167">
        <v>54.474828685361793</v>
      </c>
      <c r="K18" s="167">
        <v>53.045554595844372</v>
      </c>
      <c r="L18" s="167">
        <v>55.904102774879206</v>
      </c>
      <c r="M18" s="130" t="s">
        <v>288</v>
      </c>
      <c r="N18" s="130" t="s">
        <v>68</v>
      </c>
    </row>
    <row r="19" spans="2:14" ht="12" customHeight="1" x14ac:dyDescent="0.3">
      <c r="B19" s="128">
        <v>2011</v>
      </c>
      <c r="C19" s="129">
        <v>439.91666666666669</v>
      </c>
      <c r="D19" s="129">
        <v>7050</v>
      </c>
      <c r="E19" s="167">
        <v>62.399527186761226</v>
      </c>
      <c r="F19" s="167">
        <v>56.753264606846955</v>
      </c>
      <c r="G19" s="167">
        <v>68.045789766675497</v>
      </c>
      <c r="H19" s="129">
        <v>5045.416666666667</v>
      </c>
      <c r="I19" s="129">
        <v>95050</v>
      </c>
      <c r="J19" s="167">
        <v>53.081804456960299</v>
      </c>
      <c r="K19" s="167">
        <v>51.656494033048766</v>
      </c>
      <c r="L19" s="167">
        <v>54.507114880871839</v>
      </c>
      <c r="M19" s="130" t="s">
        <v>288</v>
      </c>
      <c r="N19" s="130" t="s">
        <v>68</v>
      </c>
    </row>
    <row r="20" spans="2:14" ht="12" customHeight="1" x14ac:dyDescent="0.3">
      <c r="B20" s="128">
        <v>2012</v>
      </c>
      <c r="C20" s="129">
        <v>457.33333333333331</v>
      </c>
      <c r="D20" s="129">
        <v>6965</v>
      </c>
      <c r="E20" s="167">
        <v>65.659284782790763</v>
      </c>
      <c r="F20" s="167">
        <v>59.842427240130419</v>
      </c>
      <c r="G20" s="167">
        <v>71.476142325451107</v>
      </c>
      <c r="H20" s="129">
        <v>4982.333333333333</v>
      </c>
      <c r="I20" s="129">
        <v>93495</v>
      </c>
      <c r="J20" s="167">
        <v>53.28959975756387</v>
      </c>
      <c r="K20" s="167">
        <v>51.84983773437753</v>
      </c>
      <c r="L20" s="167">
        <v>54.729361780750217</v>
      </c>
      <c r="M20" s="130" t="s">
        <v>288</v>
      </c>
      <c r="N20" s="130" t="s">
        <v>68</v>
      </c>
    </row>
    <row r="21" spans="2:14" ht="12" customHeight="1" x14ac:dyDescent="0.3">
      <c r="B21" s="128">
        <v>2013</v>
      </c>
      <c r="C21" s="129">
        <v>445</v>
      </c>
      <c r="D21" s="129">
        <v>7048</v>
      </c>
      <c r="E21" s="167">
        <v>63.134746574289736</v>
      </c>
      <c r="F21" s="167">
        <v>57.456907576058484</v>
      </c>
      <c r="G21" s="167">
        <v>68.812585572520987</v>
      </c>
      <c r="H21" s="129">
        <v>5086.75</v>
      </c>
      <c r="I21" s="129">
        <v>94992</v>
      </c>
      <c r="J21" s="167">
        <v>53.549011368451339</v>
      </c>
      <c r="K21" s="167">
        <v>52.117362889121246</v>
      </c>
      <c r="L21" s="167">
        <v>54.980659847781432</v>
      </c>
      <c r="M21" s="130" t="s">
        <v>288</v>
      </c>
      <c r="N21" s="130" t="s">
        <v>68</v>
      </c>
    </row>
    <row r="22" spans="2:14" ht="12" customHeight="1" x14ac:dyDescent="0.3">
      <c r="B22" s="128">
        <v>2014</v>
      </c>
      <c r="C22" s="129">
        <v>489.58333333333331</v>
      </c>
      <c r="D22" s="129">
        <v>7377</v>
      </c>
      <c r="E22" s="167">
        <v>66.363184529188501</v>
      </c>
      <c r="F22" s="167">
        <v>60.683045558902272</v>
      </c>
      <c r="G22" s="167">
        <v>72.043323499474738</v>
      </c>
      <c r="H22" s="129">
        <v>5305.5</v>
      </c>
      <c r="I22" s="129">
        <v>98397</v>
      </c>
      <c r="J22" s="167">
        <v>53.919235479341374</v>
      </c>
      <c r="K22" s="167">
        <v>52.507995913516076</v>
      </c>
      <c r="L22" s="167">
        <v>55.330475045166672</v>
      </c>
      <c r="M22" s="130" t="s">
        <v>288</v>
      </c>
      <c r="N22" s="130" t="s">
        <v>68</v>
      </c>
    </row>
    <row r="23" spans="2:14" ht="12" customHeight="1" x14ac:dyDescent="0.3">
      <c r="B23" s="128">
        <v>2015</v>
      </c>
      <c r="C23" s="129">
        <v>453</v>
      </c>
      <c r="D23" s="129">
        <v>7598</v>
      </c>
      <c r="E23" s="167">
        <v>59.624222614647202</v>
      </c>
      <c r="F23" s="167">
        <v>54.299703174710238</v>
      </c>
      <c r="G23" s="167">
        <v>64.948742054584159</v>
      </c>
      <c r="H23" s="129">
        <v>5029.916666666667</v>
      </c>
      <c r="I23" s="129">
        <v>101002</v>
      </c>
      <c r="J23" s="167">
        <v>49.799963532225718</v>
      </c>
      <c r="K23" s="167">
        <v>48.458396978313488</v>
      </c>
      <c r="L23" s="167">
        <v>51.141530086137948</v>
      </c>
      <c r="M23" s="130" t="s">
        <v>288</v>
      </c>
      <c r="N23" s="130" t="s">
        <v>68</v>
      </c>
    </row>
    <row r="24" spans="2:14" ht="12" customHeight="1" x14ac:dyDescent="0.3">
      <c r="B24" s="128">
        <v>2016</v>
      </c>
      <c r="C24" s="129">
        <v>291.5</v>
      </c>
      <c r="D24" s="129">
        <v>5927</v>
      </c>
      <c r="E24" s="167">
        <v>49.18516852036727</v>
      </c>
      <c r="F24" s="167">
        <v>43.67938756392833</v>
      </c>
      <c r="G24" s="167">
        <v>54.690949476806217</v>
      </c>
      <c r="H24" s="129">
        <v>3973</v>
      </c>
      <c r="I24" s="129">
        <v>83708</v>
      </c>
      <c r="J24" s="167">
        <v>47.462844365952506</v>
      </c>
      <c r="K24" s="167">
        <v>46.022416506171332</v>
      </c>
      <c r="L24" s="167">
        <v>48.903272225733687</v>
      </c>
      <c r="M24" s="130" t="s">
        <v>304</v>
      </c>
      <c r="N24" s="130" t="s">
        <v>68</v>
      </c>
    </row>
    <row r="25" spans="2:14" ht="12" customHeight="1" x14ac:dyDescent="0.3">
      <c r="B25" s="128">
        <v>2017</v>
      </c>
      <c r="C25" s="129">
        <v>333.83333333333331</v>
      </c>
      <c r="D25" s="129">
        <v>5891</v>
      </c>
      <c r="E25" s="167">
        <v>56.664356337609803</v>
      </c>
      <c r="F25" s="167">
        <v>50.760520077987074</v>
      </c>
      <c r="G25" s="167">
        <v>62.568192597232539</v>
      </c>
      <c r="H25" s="129">
        <v>3998.25</v>
      </c>
      <c r="I25" s="129">
        <v>78919</v>
      </c>
      <c r="J25" s="167">
        <v>50.662544309531576</v>
      </c>
      <c r="K25" s="167">
        <v>49.132449284660645</v>
      </c>
      <c r="L25" s="167">
        <v>52.192639334402514</v>
      </c>
      <c r="M25" s="130" t="s">
        <v>288</v>
      </c>
      <c r="N25" s="130" t="s">
        <v>68</v>
      </c>
    </row>
    <row r="26" spans="2:14" ht="12" customHeight="1" x14ac:dyDescent="0.3">
      <c r="B26" s="144"/>
      <c r="C26" s="121"/>
      <c r="D26" s="121"/>
      <c r="E26" s="166"/>
      <c r="F26" s="166"/>
      <c r="G26" s="166"/>
      <c r="H26" s="121"/>
      <c r="I26" s="121"/>
      <c r="J26" s="166"/>
      <c r="K26" s="166"/>
      <c r="L26" s="166"/>
      <c r="M26" s="122"/>
      <c r="N26" s="122"/>
    </row>
    <row r="27" spans="2:14" ht="12" customHeight="1" x14ac:dyDescent="0.35">
      <c r="B27" s="161" t="s">
        <v>143</v>
      </c>
      <c r="C27" s="112"/>
      <c r="D27" s="112"/>
      <c r="E27" s="114"/>
      <c r="F27" s="114"/>
      <c r="H27" s="115"/>
      <c r="I27" s="115"/>
      <c r="J27" s="114"/>
      <c r="K27" s="114"/>
      <c r="L27" s="114"/>
      <c r="M27" s="121"/>
      <c r="N27" s="122"/>
    </row>
    <row r="28" spans="2:14" ht="15" customHeight="1" x14ac:dyDescent="0.3">
      <c r="B28" s="195" t="s">
        <v>208</v>
      </c>
      <c r="C28" s="112"/>
      <c r="D28" s="112"/>
      <c r="E28" s="114"/>
      <c r="F28" s="114"/>
      <c r="H28" s="115"/>
      <c r="I28" s="115"/>
      <c r="J28" s="114"/>
      <c r="K28" s="114"/>
      <c r="L28" s="114"/>
      <c r="M28" s="121"/>
      <c r="N28" s="122"/>
    </row>
    <row r="29" spans="2:14" ht="12" customHeight="1" x14ac:dyDescent="0.3">
      <c r="B29" s="123" t="s">
        <v>31</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ht="12" customHeight="1" x14ac:dyDescent="0.3">
      <c r="B30" s="128">
        <v>2008</v>
      </c>
      <c r="C30" s="129">
        <v>52.083333333333336</v>
      </c>
      <c r="D30" s="129">
        <v>7148</v>
      </c>
      <c r="E30" s="167">
        <v>7.2868452040899605</v>
      </c>
      <c r="F30" s="167">
        <v>5.3150667442071029</v>
      </c>
      <c r="G30" s="167">
        <v>9.2586236639728181</v>
      </c>
      <c r="H30" s="129">
        <v>898.16666666666663</v>
      </c>
      <c r="I30" s="129">
        <v>96877</v>
      </c>
      <c r="J30" s="168">
        <v>9.2712463194149954</v>
      </c>
      <c r="K30" s="167">
        <v>8.6677243163081847</v>
      </c>
      <c r="L30" s="167">
        <v>9.8747683225218044</v>
      </c>
      <c r="M30" s="147" t="s">
        <v>286</v>
      </c>
      <c r="N30" s="130" t="s">
        <v>68</v>
      </c>
    </row>
    <row r="31" spans="2:14" ht="12" customHeight="1" x14ac:dyDescent="0.3">
      <c r="B31" s="128">
        <v>2009</v>
      </c>
      <c r="C31" s="129">
        <v>72.083333333333329</v>
      </c>
      <c r="D31" s="129">
        <v>7108</v>
      </c>
      <c r="E31" s="167">
        <v>10.141750008793425</v>
      </c>
      <c r="F31" s="167">
        <v>7.8123823290322054</v>
      </c>
      <c r="G31" s="167">
        <v>12.471117688554642</v>
      </c>
      <c r="H31" s="129">
        <v>910</v>
      </c>
      <c r="I31" s="129">
        <v>97442</v>
      </c>
      <c r="J31" s="168">
        <v>9.3388887748609424</v>
      </c>
      <c r="K31" s="167">
        <v>8.7349496912058537</v>
      </c>
      <c r="L31" s="167">
        <v>9.9428278585160328</v>
      </c>
      <c r="M31" s="147" t="s">
        <v>304</v>
      </c>
      <c r="N31" s="130" t="s">
        <v>68</v>
      </c>
    </row>
    <row r="32" spans="2:14" ht="12" customHeight="1" x14ac:dyDescent="0.3">
      <c r="B32" s="128">
        <v>2010</v>
      </c>
      <c r="C32" s="129">
        <v>68</v>
      </c>
      <c r="D32" s="129">
        <v>7139</v>
      </c>
      <c r="E32" s="167">
        <v>9.525254765545661</v>
      </c>
      <c r="F32" s="167">
        <v>7.2720538524763265</v>
      </c>
      <c r="G32" s="167">
        <v>11.778455678614995</v>
      </c>
      <c r="H32" s="129">
        <v>945.08333333333337</v>
      </c>
      <c r="I32" s="129">
        <v>96861</v>
      </c>
      <c r="J32" s="168">
        <v>9.7570838011416665</v>
      </c>
      <c r="K32" s="167">
        <v>9.1380534737869628</v>
      </c>
      <c r="L32" s="167">
        <v>10.37611412849637</v>
      </c>
      <c r="M32" s="147" t="s">
        <v>304</v>
      </c>
      <c r="N32" s="130" t="s">
        <v>68</v>
      </c>
    </row>
    <row r="33" spans="2:14" ht="12" customHeight="1" x14ac:dyDescent="0.3">
      <c r="B33" s="128">
        <v>2011</v>
      </c>
      <c r="C33" s="129">
        <v>67.083333333333329</v>
      </c>
      <c r="D33" s="129">
        <v>7050</v>
      </c>
      <c r="E33" s="167">
        <v>9.5153664302600465</v>
      </c>
      <c r="F33" s="167">
        <v>7.2491669132290708</v>
      </c>
      <c r="G33" s="167">
        <v>11.781565947291025</v>
      </c>
      <c r="H33" s="129">
        <v>888.41666666666663</v>
      </c>
      <c r="I33" s="129">
        <v>95050</v>
      </c>
      <c r="J33" s="168">
        <v>9.3468513884821824</v>
      </c>
      <c r="K33" s="167">
        <v>8.7351015372266101</v>
      </c>
      <c r="L33" s="167">
        <v>9.958601239737753</v>
      </c>
      <c r="M33" s="147" t="s">
        <v>304</v>
      </c>
      <c r="N33" s="130" t="s">
        <v>68</v>
      </c>
    </row>
    <row r="34" spans="2:14" ht="12" customHeight="1" x14ac:dyDescent="0.3">
      <c r="B34" s="128">
        <v>2012</v>
      </c>
      <c r="C34" s="129">
        <v>80.166666666666671</v>
      </c>
      <c r="D34" s="129">
        <v>6965</v>
      </c>
      <c r="E34" s="167">
        <v>11.509517485613104</v>
      </c>
      <c r="F34" s="167">
        <v>9.004547529179403</v>
      </c>
      <c r="G34" s="167">
        <v>14.014487442046805</v>
      </c>
      <c r="H34" s="129">
        <v>927.16666666666663</v>
      </c>
      <c r="I34" s="129">
        <v>93495</v>
      </c>
      <c r="J34" s="168">
        <v>9.9167071469635317</v>
      </c>
      <c r="K34" s="167">
        <v>9.2815509776615261</v>
      </c>
      <c r="L34" s="167">
        <v>10.551863316265537</v>
      </c>
      <c r="M34" s="147" t="s">
        <v>304</v>
      </c>
      <c r="N34" s="130" t="s">
        <v>68</v>
      </c>
    </row>
    <row r="35" spans="2:14" ht="12" customHeight="1" x14ac:dyDescent="0.3">
      <c r="B35" s="128">
        <v>2013</v>
      </c>
      <c r="C35" s="129">
        <v>67.333333333333329</v>
      </c>
      <c r="D35" s="129">
        <v>7048</v>
      </c>
      <c r="E35" s="167">
        <v>9.5529728898925299</v>
      </c>
      <c r="F35" s="167">
        <v>7.2820876597970425</v>
      </c>
      <c r="G35" s="167">
        <v>11.823858119988016</v>
      </c>
      <c r="H35" s="129">
        <v>940.08333333333337</v>
      </c>
      <c r="I35" s="129">
        <v>94992</v>
      </c>
      <c r="J35" s="168">
        <v>9.8964040111973848</v>
      </c>
      <c r="K35" s="167">
        <v>9.2669114094546181</v>
      </c>
      <c r="L35" s="167">
        <v>10.52589661294015</v>
      </c>
      <c r="M35" s="147" t="s">
        <v>304</v>
      </c>
      <c r="N35" s="130" t="s">
        <v>68</v>
      </c>
    </row>
    <row r="36" spans="2:14" ht="12" customHeight="1" x14ac:dyDescent="0.3">
      <c r="B36" s="128">
        <v>2014</v>
      </c>
      <c r="C36" s="129">
        <v>80.166666666666671</v>
      </c>
      <c r="D36" s="129">
        <v>7377</v>
      </c>
      <c r="E36" s="167">
        <v>10.866618470992227</v>
      </c>
      <c r="F36" s="167">
        <v>8.5008022404133818</v>
      </c>
      <c r="G36" s="167">
        <v>13.232434701571073</v>
      </c>
      <c r="H36" s="129">
        <v>918.66666666666663</v>
      </c>
      <c r="I36" s="129">
        <v>98397</v>
      </c>
      <c r="J36" s="168">
        <v>9.336312190561042</v>
      </c>
      <c r="K36" s="167">
        <v>8.7353936833719388</v>
      </c>
      <c r="L36" s="167">
        <v>9.9372306977501452</v>
      </c>
      <c r="M36" s="147" t="s">
        <v>304</v>
      </c>
      <c r="N36" s="130" t="s">
        <v>68</v>
      </c>
    </row>
    <row r="37" spans="2:14" ht="12" customHeight="1" x14ac:dyDescent="0.3">
      <c r="B37" s="128">
        <v>2015</v>
      </c>
      <c r="C37" s="129">
        <v>69</v>
      </c>
      <c r="D37" s="129">
        <v>7598</v>
      </c>
      <c r="E37" s="167">
        <v>9.0818352326946066</v>
      </c>
      <c r="F37" s="167">
        <v>6.9486722470680133</v>
      </c>
      <c r="G37" s="167">
        <v>11.214998218321201</v>
      </c>
      <c r="H37" s="129">
        <v>897.5</v>
      </c>
      <c r="I37" s="129">
        <v>101002</v>
      </c>
      <c r="J37" s="168">
        <v>8.8859259968202071</v>
      </c>
      <c r="K37" s="167">
        <v>8.307159535537993</v>
      </c>
      <c r="L37" s="167">
        <v>9.464692458102423</v>
      </c>
      <c r="M37" s="147" t="s">
        <v>304</v>
      </c>
      <c r="N37" s="130" t="s">
        <v>68</v>
      </c>
    </row>
    <row r="38" spans="2:14" ht="12" customHeight="1" x14ac:dyDescent="0.3">
      <c r="B38" s="128">
        <v>2016</v>
      </c>
      <c r="C38" s="129">
        <v>48.75</v>
      </c>
      <c r="D38" s="129">
        <v>5927</v>
      </c>
      <c r="E38" s="167">
        <v>8.2256499669567908</v>
      </c>
      <c r="F38" s="167">
        <v>5.9260863854971326</v>
      </c>
      <c r="G38" s="167">
        <v>10.525213548416447</v>
      </c>
      <c r="H38" s="129">
        <v>769.58333333333337</v>
      </c>
      <c r="I38" s="129">
        <v>83708</v>
      </c>
      <c r="J38" s="168">
        <v>9.1937110437027307</v>
      </c>
      <c r="K38" s="167">
        <v>8.5471441380468054</v>
      </c>
      <c r="L38" s="167">
        <v>9.8402779493586561</v>
      </c>
      <c r="M38" s="147" t="s">
        <v>304</v>
      </c>
      <c r="N38" s="130" t="s">
        <v>68</v>
      </c>
    </row>
    <row r="39" spans="2:14" ht="12" customHeight="1" x14ac:dyDescent="0.3">
      <c r="B39" s="128">
        <v>2017</v>
      </c>
      <c r="C39" s="129">
        <v>41.75</v>
      </c>
      <c r="D39" s="129">
        <v>5891</v>
      </c>
      <c r="E39" s="167">
        <v>7.0865807601454094</v>
      </c>
      <c r="F39" s="167">
        <v>4.9445768348246357</v>
      </c>
      <c r="G39" s="167">
        <v>9.228584685466183</v>
      </c>
      <c r="H39" s="129">
        <v>647.25</v>
      </c>
      <c r="I39" s="129">
        <v>78919</v>
      </c>
      <c r="J39" s="168">
        <v>8.2014210728054309</v>
      </c>
      <c r="K39" s="167">
        <v>7.572174451343348</v>
      </c>
      <c r="L39" s="167">
        <v>8.8306676942675129</v>
      </c>
      <c r="M39" s="147" t="s">
        <v>304</v>
      </c>
      <c r="N39" s="130" t="s">
        <v>68</v>
      </c>
    </row>
    <row r="40" spans="2:14" ht="12" customHeight="1" x14ac:dyDescent="0.3">
      <c r="B40" s="157"/>
      <c r="K40" s="115"/>
      <c r="L40" s="115"/>
      <c r="M40" s="209"/>
    </row>
    <row r="41" spans="2:14" ht="12" customHeight="1" x14ac:dyDescent="0.35">
      <c r="B41" s="161" t="s">
        <v>144</v>
      </c>
      <c r="K41" s="115"/>
      <c r="L41" s="115"/>
      <c r="M41" s="209"/>
    </row>
    <row r="42" spans="2:14" ht="15" customHeight="1" x14ac:dyDescent="0.3">
      <c r="B42" s="195" t="s">
        <v>208</v>
      </c>
      <c r="K42" s="115"/>
      <c r="L42" s="115"/>
      <c r="M42" s="209"/>
    </row>
    <row r="43" spans="2:14" ht="12" customHeight="1" x14ac:dyDescent="0.3">
      <c r="B43" s="123" t="s">
        <v>31</v>
      </c>
      <c r="C43" s="136" t="s">
        <v>87</v>
      </c>
      <c r="D43" s="136" t="s">
        <v>88</v>
      </c>
      <c r="E43" s="125" t="s">
        <v>99</v>
      </c>
      <c r="F43" s="125" t="s">
        <v>150</v>
      </c>
      <c r="G43" s="125" t="s">
        <v>86</v>
      </c>
      <c r="H43" s="136" t="s">
        <v>79</v>
      </c>
      <c r="I43" s="136" t="s">
        <v>61</v>
      </c>
      <c r="J43" s="125" t="s">
        <v>65</v>
      </c>
      <c r="K43" s="125" t="s">
        <v>66</v>
      </c>
      <c r="L43" s="125" t="s">
        <v>67</v>
      </c>
      <c r="M43" s="135" t="s">
        <v>59</v>
      </c>
      <c r="N43" s="135" t="s">
        <v>17</v>
      </c>
    </row>
    <row r="44" spans="2:14" ht="12" customHeight="1" x14ac:dyDescent="0.3">
      <c r="B44" s="128">
        <v>2008</v>
      </c>
      <c r="C44" s="129">
        <v>47.75</v>
      </c>
      <c r="D44" s="129">
        <v>7148</v>
      </c>
      <c r="E44" s="167">
        <v>6.6805796831096753</v>
      </c>
      <c r="F44" s="167">
        <v>4.7920318241737281</v>
      </c>
      <c r="G44" s="167">
        <v>8.5691275420456225</v>
      </c>
      <c r="H44" s="129">
        <v>830.16666666666663</v>
      </c>
      <c r="I44" s="129">
        <v>96877</v>
      </c>
      <c r="J44" s="167">
        <v>8.5693223078504523</v>
      </c>
      <c r="K44" s="167">
        <v>7.9888906656238738</v>
      </c>
      <c r="L44" s="167">
        <v>9.1497539500770309</v>
      </c>
      <c r="M44" s="130" t="s">
        <v>286</v>
      </c>
      <c r="N44" s="130" t="s">
        <v>68</v>
      </c>
    </row>
    <row r="45" spans="2:14" ht="12" customHeight="1" x14ac:dyDescent="0.3">
      <c r="B45" s="128">
        <v>2009</v>
      </c>
      <c r="C45" s="129">
        <v>76.833333333333329</v>
      </c>
      <c r="D45" s="129">
        <v>7108</v>
      </c>
      <c r="E45" s="167">
        <v>10.810050298390216</v>
      </c>
      <c r="F45" s="167">
        <v>8.405970958905284</v>
      </c>
      <c r="G45" s="167">
        <v>13.21412963787515</v>
      </c>
      <c r="H45" s="129">
        <v>1113.9166666666667</v>
      </c>
      <c r="I45" s="129">
        <v>97442</v>
      </c>
      <c r="J45" s="167">
        <v>11.43158665325698</v>
      </c>
      <c r="K45" s="167">
        <v>10.764104592690632</v>
      </c>
      <c r="L45" s="167">
        <v>12.099068713823328</v>
      </c>
      <c r="M45" s="130" t="s">
        <v>304</v>
      </c>
      <c r="N45" s="130" t="s">
        <v>68</v>
      </c>
    </row>
    <row r="46" spans="2:14" ht="12" customHeight="1" x14ac:dyDescent="0.3">
      <c r="B46" s="128">
        <v>2010</v>
      </c>
      <c r="C46" s="129">
        <v>70.916666666666671</v>
      </c>
      <c r="D46" s="129">
        <v>7139</v>
      </c>
      <c r="E46" s="167">
        <v>9.933813487107054</v>
      </c>
      <c r="F46" s="167">
        <v>7.6332722088024996</v>
      </c>
      <c r="G46" s="167">
        <v>12.234354765411608</v>
      </c>
      <c r="H46" s="129">
        <v>1186</v>
      </c>
      <c r="I46" s="129">
        <v>96861</v>
      </c>
      <c r="J46" s="167">
        <v>12.244318548439134</v>
      </c>
      <c r="K46" s="167">
        <v>11.55173349526329</v>
      </c>
      <c r="L46" s="167">
        <v>12.936903601614976</v>
      </c>
      <c r="M46" s="130" t="s">
        <v>286</v>
      </c>
      <c r="N46" s="130" t="s">
        <v>68</v>
      </c>
    </row>
    <row r="47" spans="2:14" ht="12" customHeight="1" x14ac:dyDescent="0.3">
      <c r="B47" s="128">
        <v>2011</v>
      </c>
      <c r="C47" s="129">
        <v>88</v>
      </c>
      <c r="D47" s="129">
        <v>7050</v>
      </c>
      <c r="E47" s="167">
        <v>12.4822695035461</v>
      </c>
      <c r="F47" s="167">
        <v>9.8905932981220506</v>
      </c>
      <c r="G47" s="167">
        <v>15.073945708970149</v>
      </c>
      <c r="H47" s="129">
        <v>1102.9166666666667</v>
      </c>
      <c r="I47" s="129">
        <v>95050</v>
      </c>
      <c r="J47" s="167">
        <v>11.60356234185927</v>
      </c>
      <c r="K47" s="167">
        <v>10.922727696822175</v>
      </c>
      <c r="L47" s="167">
        <v>12.284396986896365</v>
      </c>
      <c r="M47" s="130" t="s">
        <v>304</v>
      </c>
      <c r="N47" s="130" t="s">
        <v>68</v>
      </c>
    </row>
    <row r="48" spans="2:14" ht="12" customHeight="1" x14ac:dyDescent="0.3">
      <c r="B48" s="128">
        <v>2012</v>
      </c>
      <c r="C48" s="129">
        <v>81</v>
      </c>
      <c r="D48" s="129">
        <v>6965</v>
      </c>
      <c r="E48" s="167">
        <v>11.629159039517605</v>
      </c>
      <c r="F48" s="167">
        <v>9.1113555332065541</v>
      </c>
      <c r="G48" s="167">
        <v>14.146962545828655</v>
      </c>
      <c r="H48" s="129">
        <v>1118</v>
      </c>
      <c r="I48" s="129">
        <v>93495</v>
      </c>
      <c r="J48" s="167">
        <v>11.957805418269166</v>
      </c>
      <c r="K48" s="167">
        <v>11.261059557164453</v>
      </c>
      <c r="L48" s="167">
        <v>12.65455127937388</v>
      </c>
      <c r="M48" s="130" t="s">
        <v>304</v>
      </c>
      <c r="N48" s="130" t="s">
        <v>68</v>
      </c>
    </row>
    <row r="49" spans="2:14" ht="12" customHeight="1" x14ac:dyDescent="0.3">
      <c r="B49" s="128">
        <v>2013</v>
      </c>
      <c r="C49" s="129">
        <v>100.33333333333333</v>
      </c>
      <c r="D49" s="129">
        <v>7048</v>
      </c>
      <c r="E49" s="167">
        <v>14.234875444839856</v>
      </c>
      <c r="F49" s="167">
        <v>11.469374272421025</v>
      </c>
      <c r="G49" s="167">
        <v>17.000376617258691</v>
      </c>
      <c r="H49" s="129">
        <v>1122.6666666666667</v>
      </c>
      <c r="I49" s="129">
        <v>94992</v>
      </c>
      <c r="J49" s="167">
        <v>11.818487265211521</v>
      </c>
      <c r="K49" s="167">
        <v>11.131243337525975</v>
      </c>
      <c r="L49" s="167">
        <v>12.50573119289707</v>
      </c>
      <c r="M49" s="130" t="s">
        <v>304</v>
      </c>
      <c r="N49" s="130" t="s">
        <v>68</v>
      </c>
    </row>
    <row r="50" spans="2:14" ht="12" customHeight="1" x14ac:dyDescent="0.3">
      <c r="B50" s="128">
        <v>2014</v>
      </c>
      <c r="C50" s="129">
        <v>77.5</v>
      </c>
      <c r="D50" s="129">
        <v>7377</v>
      </c>
      <c r="E50" s="167">
        <v>10.505150912705584</v>
      </c>
      <c r="F50" s="167">
        <v>8.1785907649477316</v>
      </c>
      <c r="G50" s="167">
        <v>12.831711060463437</v>
      </c>
      <c r="H50" s="129">
        <v>1157.5</v>
      </c>
      <c r="I50" s="129">
        <v>98397</v>
      </c>
      <c r="J50" s="167">
        <v>11.763550102221778</v>
      </c>
      <c r="K50" s="167">
        <v>11.089853414406935</v>
      </c>
      <c r="L50" s="167">
        <v>12.437246790036619</v>
      </c>
      <c r="M50" s="130" t="s">
        <v>304</v>
      </c>
      <c r="N50" s="130" t="s">
        <v>68</v>
      </c>
    </row>
    <row r="51" spans="2:14" ht="12" customHeight="1" x14ac:dyDescent="0.3">
      <c r="B51" s="128">
        <v>2015</v>
      </c>
      <c r="C51" s="129">
        <v>85.083333333333329</v>
      </c>
      <c r="D51" s="129">
        <v>7598</v>
      </c>
      <c r="E51" s="167">
        <v>11.198736440315452</v>
      </c>
      <c r="F51" s="167">
        <v>8.8325042760551415</v>
      </c>
      <c r="G51" s="167">
        <v>13.56496860457576</v>
      </c>
      <c r="H51" s="129">
        <v>1130.8333333333333</v>
      </c>
      <c r="I51" s="129">
        <v>101002</v>
      </c>
      <c r="J51" s="167">
        <v>11.196101743440133</v>
      </c>
      <c r="K51" s="167">
        <v>10.547200372161985</v>
      </c>
      <c r="L51" s="167">
        <v>11.845003114718279</v>
      </c>
      <c r="M51" s="130" t="s">
        <v>304</v>
      </c>
      <c r="N51" s="130" t="s">
        <v>68</v>
      </c>
    </row>
    <row r="52" spans="2:14" ht="12" customHeight="1" x14ac:dyDescent="0.3">
      <c r="B52" s="128">
        <v>2016</v>
      </c>
      <c r="C52" s="129">
        <v>75.166666666666671</v>
      </c>
      <c r="D52" s="129">
        <v>5927</v>
      </c>
      <c r="E52" s="167">
        <v>12.68296798323936</v>
      </c>
      <c r="F52" s="167">
        <v>9.8339667565060935</v>
      </c>
      <c r="G52" s="167">
        <v>15.531969209972626</v>
      </c>
      <c r="H52" s="129">
        <v>981.58333333333337</v>
      </c>
      <c r="I52" s="129">
        <v>83708</v>
      </c>
      <c r="J52" s="167">
        <v>11.726337020441198</v>
      </c>
      <c r="K52" s="167">
        <v>10.997058426401319</v>
      </c>
      <c r="L52" s="167">
        <v>12.455615614481079</v>
      </c>
      <c r="M52" s="130" t="s">
        <v>304</v>
      </c>
      <c r="N52" s="130" t="s">
        <v>68</v>
      </c>
    </row>
    <row r="53" spans="2:14" ht="12" customHeight="1" x14ac:dyDescent="0.3">
      <c r="B53" s="128">
        <v>2017</v>
      </c>
      <c r="C53" s="129">
        <v>66.583333333333329</v>
      </c>
      <c r="D53" s="129">
        <v>5891</v>
      </c>
      <c r="E53" s="167">
        <v>11.301752549613138</v>
      </c>
      <c r="F53" s="167">
        <v>8.602453628349517</v>
      </c>
      <c r="G53" s="167">
        <v>14.001051470876758</v>
      </c>
      <c r="H53" s="129">
        <v>851.5</v>
      </c>
      <c r="I53" s="129">
        <v>78919</v>
      </c>
      <c r="J53" s="167">
        <v>10.789509530311046</v>
      </c>
      <c r="K53" s="167">
        <v>10.068717784163811</v>
      </c>
      <c r="L53" s="167">
        <v>11.510301276458282</v>
      </c>
      <c r="M53" s="130" t="s">
        <v>304</v>
      </c>
      <c r="N53" s="130" t="s">
        <v>68</v>
      </c>
    </row>
    <row r="54" spans="2:14" ht="12" customHeight="1" x14ac:dyDescent="0.3">
      <c r="B54" s="144"/>
      <c r="C54" s="121"/>
      <c r="D54" s="121"/>
      <c r="E54" s="166"/>
      <c r="F54" s="166"/>
      <c r="G54" s="166"/>
      <c r="H54" s="121"/>
      <c r="I54" s="121"/>
      <c r="J54" s="166"/>
      <c r="K54" s="166"/>
      <c r="L54" s="166"/>
      <c r="M54" s="122"/>
      <c r="N54" s="122"/>
    </row>
    <row r="55" spans="2:14" ht="25" customHeight="1" x14ac:dyDescent="0.3">
      <c r="B55" s="299" t="s">
        <v>295</v>
      </c>
      <c r="C55" s="299"/>
      <c r="D55" s="299"/>
      <c r="E55" s="299"/>
      <c r="F55" s="299"/>
      <c r="G55" s="299"/>
      <c r="H55" s="299"/>
      <c r="I55" s="299"/>
      <c r="J55" s="299"/>
      <c r="K55" s="299"/>
      <c r="L55" s="299"/>
      <c r="M55" s="299"/>
      <c r="N55" s="299"/>
    </row>
    <row r="56" spans="2:14" ht="12" customHeight="1" x14ac:dyDescent="0.3">
      <c r="B56" s="220"/>
      <c r="C56" s="220"/>
      <c r="D56" s="220"/>
      <c r="E56" s="220"/>
      <c r="F56" s="220"/>
      <c r="G56" s="220"/>
      <c r="H56" s="220"/>
      <c r="I56" s="220"/>
      <c r="J56" s="220"/>
      <c r="K56" s="220"/>
      <c r="L56" s="220"/>
      <c r="M56" s="220"/>
      <c r="N56" s="220"/>
    </row>
    <row r="57" spans="2:14" s="53" customFormat="1" ht="14.5" x14ac:dyDescent="0.35">
      <c r="B57" s="29" t="s">
        <v>159</v>
      </c>
      <c r="D57" s="171"/>
      <c r="H57" s="171"/>
      <c r="K57" s="171"/>
      <c r="M57" s="27"/>
      <c r="N57" s="27"/>
    </row>
    <row r="59" spans="2:14" ht="12" customHeight="1" x14ac:dyDescent="0.35">
      <c r="C59" s="298"/>
      <c r="D59" s="298"/>
      <c r="E59" s="298"/>
      <c r="F59" s="298"/>
      <c r="G59" s="298"/>
      <c r="H59" s="298"/>
      <c r="I59" s="298"/>
      <c r="J59" s="298"/>
    </row>
  </sheetData>
  <mergeCells count="3">
    <mergeCell ref="C59:J59"/>
    <mergeCell ref="B4:D4"/>
    <mergeCell ref="B55:N55"/>
  </mergeCells>
  <hyperlinks>
    <hyperlink ref="B4" location="Background!A1" display="Return to the Background tab" xr:uid="{00000000-0004-0000-0B00-000000000000}"/>
    <hyperlink ref="B57" location="'11. Data - Pregnancies &amp; Birth'!B5" display="(Return to top)" xr:uid="{00000000-0004-0000-0B00-000001000000}"/>
    <hyperlink ref="B7" location="'5. Pregnancies &amp; Birth Rates'!B15:I29" display="(See Graph)" xr:uid="{00000000-0004-0000-0B00-000002000000}"/>
    <hyperlink ref="B14" location="'5. Pregnancies &amp; Birth Rates'!B34:I49" display="(See Graph)" xr:uid="{00000000-0004-0000-0B00-000003000000}"/>
    <hyperlink ref="B28" location="'5. Pregnancies &amp; Birth Rates'!B54:I71" display="(See Graph)" xr:uid="{00000000-0004-0000-0B00-000004000000}"/>
    <hyperlink ref="B42" location="'5. Pregnancies &amp; Birth Rates'!B77:I94" display="(See Graph)" xr:uid="{00000000-0004-0000-0B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09687F6-2FE2-4063-A090-C968922E02F6}">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73908597-003B-4CA6-8E02-C609CC4D6A7D}">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N81"/>
  <sheetViews>
    <sheetView workbookViewId="0"/>
  </sheetViews>
  <sheetFormatPr defaultRowHeight="14.5" x14ac:dyDescent="0.35"/>
  <cols>
    <col min="2" max="2" width="11.7265625" bestFit="1" customWidth="1"/>
  </cols>
  <sheetData>
    <row r="1" spans="1:14" x14ac:dyDescent="0.35">
      <c r="A1" s="21" t="s">
        <v>49</v>
      </c>
      <c r="B1" s="1" t="s">
        <v>0</v>
      </c>
      <c r="C1" s="1" t="s">
        <v>16</v>
      </c>
      <c r="D1" s="1" t="s">
        <v>1</v>
      </c>
      <c r="E1" s="2" t="s">
        <v>2</v>
      </c>
      <c r="F1" s="2" t="s">
        <v>3</v>
      </c>
      <c r="G1" s="24" t="s">
        <v>38</v>
      </c>
      <c r="H1" s="24" t="s">
        <v>4</v>
      </c>
      <c r="I1" s="24" t="s">
        <v>5</v>
      </c>
      <c r="J1" s="2" t="s">
        <v>6</v>
      </c>
      <c r="K1" s="2" t="s">
        <v>7</v>
      </c>
      <c r="L1" s="24" t="s">
        <v>39</v>
      </c>
      <c r="M1" s="1" t="s">
        <v>8</v>
      </c>
      <c r="N1" s="7" t="s">
        <v>17</v>
      </c>
    </row>
    <row r="2" spans="1:14" x14ac:dyDescent="0.35">
      <c r="A2" s="22" t="s">
        <v>12</v>
      </c>
      <c r="B2" s="3" t="s">
        <v>40</v>
      </c>
      <c r="C2" s="3" t="s">
        <v>18</v>
      </c>
      <c r="D2" s="3" t="s">
        <v>10</v>
      </c>
      <c r="E2" s="4">
        <v>1604</v>
      </c>
      <c r="F2" s="4">
        <v>33798</v>
      </c>
      <c r="G2" s="25">
        <v>47.458429492869399</v>
      </c>
      <c r="H2" s="25">
        <v>45.191650283130585</v>
      </c>
      <c r="I2" s="25">
        <v>49.725208702608221</v>
      </c>
      <c r="J2" s="4">
        <v>5682</v>
      </c>
      <c r="K2" s="4">
        <v>111480</v>
      </c>
      <c r="L2" s="25">
        <v>50.968783638320794</v>
      </c>
      <c r="M2" s="3" t="s">
        <v>28</v>
      </c>
      <c r="N2" s="8"/>
    </row>
    <row r="3" spans="1:14" hidden="1" x14ac:dyDescent="0.35">
      <c r="A3" s="23" t="s">
        <v>12</v>
      </c>
      <c r="B3" s="5" t="s">
        <v>40</v>
      </c>
      <c r="C3" s="5" t="s">
        <v>18</v>
      </c>
      <c r="D3" s="5" t="s">
        <v>36</v>
      </c>
      <c r="E3" s="6">
        <v>1610</v>
      </c>
      <c r="F3" s="6">
        <v>33804</v>
      </c>
      <c r="G3" s="26">
        <v>47.627499704176998</v>
      </c>
      <c r="H3" s="26">
        <v>45.357089449491049</v>
      </c>
      <c r="I3" s="26">
        <v>49.897909958862947</v>
      </c>
      <c r="J3" s="6">
        <v>5707</v>
      </c>
      <c r="K3" s="6">
        <v>111505</v>
      </c>
      <c r="L3" s="26">
        <v>51.181561364961198</v>
      </c>
      <c r="M3" s="5" t="s">
        <v>28</v>
      </c>
      <c r="N3" s="9"/>
    </row>
    <row r="4" spans="1:14" x14ac:dyDescent="0.35">
      <c r="A4" s="22" t="s">
        <v>12</v>
      </c>
      <c r="B4" s="3" t="s">
        <v>40</v>
      </c>
      <c r="C4" s="3" t="s">
        <v>19</v>
      </c>
      <c r="D4" s="3" t="s">
        <v>10</v>
      </c>
      <c r="E4" s="4">
        <v>1580</v>
      </c>
      <c r="F4" s="4">
        <v>34259</v>
      </c>
      <c r="G4" s="25">
        <v>46.119267929595104</v>
      </c>
      <c r="H4" s="25">
        <v>43.898224907615507</v>
      </c>
      <c r="I4" s="25">
        <v>48.340310951574693</v>
      </c>
      <c r="J4" s="4">
        <v>5442</v>
      </c>
      <c r="K4" s="4">
        <v>112218</v>
      </c>
      <c r="L4" s="25">
        <v>48.494893867293996</v>
      </c>
      <c r="M4" s="3" t="s">
        <v>28</v>
      </c>
      <c r="N4" s="8"/>
    </row>
    <row r="5" spans="1:14" hidden="1" x14ac:dyDescent="0.35">
      <c r="A5" s="23" t="s">
        <v>12</v>
      </c>
      <c r="B5" s="5" t="s">
        <v>40</v>
      </c>
      <c r="C5" s="5" t="s">
        <v>19</v>
      </c>
      <c r="D5" s="5" t="s">
        <v>36</v>
      </c>
      <c r="E5" s="6">
        <v>1587</v>
      </c>
      <c r="F5" s="6">
        <v>34266</v>
      </c>
      <c r="G5" s="26">
        <v>46.314130625109406</v>
      </c>
      <c r="H5" s="26">
        <v>44.088855065370019</v>
      </c>
      <c r="I5" s="26">
        <v>48.539406184848787</v>
      </c>
      <c r="J5" s="6">
        <v>5539</v>
      </c>
      <c r="K5" s="6">
        <v>112315</v>
      </c>
      <c r="L5" s="26">
        <v>49.316654053332101</v>
      </c>
      <c r="M5" s="5" t="s">
        <v>28</v>
      </c>
      <c r="N5" s="9"/>
    </row>
    <row r="6" spans="1:14" x14ac:dyDescent="0.35">
      <c r="A6" s="22" t="s">
        <v>12</v>
      </c>
      <c r="B6" s="3" t="s">
        <v>40</v>
      </c>
      <c r="C6" s="3" t="s">
        <v>20</v>
      </c>
      <c r="D6" s="3" t="s">
        <v>10</v>
      </c>
      <c r="E6" s="4">
        <v>1546</v>
      </c>
      <c r="F6" s="4">
        <v>34015</v>
      </c>
      <c r="G6" s="25">
        <v>45.450536528002395</v>
      </c>
      <c r="H6" s="25">
        <v>43.236985389095871</v>
      </c>
      <c r="I6" s="25">
        <v>47.664087666908927</v>
      </c>
      <c r="J6" s="4">
        <v>5555</v>
      </c>
      <c r="K6" s="4">
        <v>111152</v>
      </c>
      <c r="L6" s="25">
        <v>49.976608608032201</v>
      </c>
      <c r="M6" s="3" t="s">
        <v>28</v>
      </c>
      <c r="N6" s="8"/>
    </row>
    <row r="7" spans="1:14" hidden="1" x14ac:dyDescent="0.35">
      <c r="A7" s="23" t="s">
        <v>12</v>
      </c>
      <c r="B7" s="5" t="s">
        <v>40</v>
      </c>
      <c r="C7" s="5" t="s">
        <v>20</v>
      </c>
      <c r="D7" s="5" t="s">
        <v>36</v>
      </c>
      <c r="E7" s="6">
        <v>1558</v>
      </c>
      <c r="F7" s="6">
        <v>34027</v>
      </c>
      <c r="G7" s="26">
        <v>45.787169012842703</v>
      </c>
      <c r="H7" s="26">
        <v>43.566219107247932</v>
      </c>
      <c r="I7" s="26">
        <v>48.008118918437475</v>
      </c>
      <c r="J7" s="6">
        <v>5681</v>
      </c>
      <c r="K7" s="6">
        <v>111278</v>
      </c>
      <c r="L7" s="26">
        <v>51.052319416236799</v>
      </c>
      <c r="M7" s="5" t="s">
        <v>28</v>
      </c>
      <c r="N7" s="9"/>
    </row>
    <row r="8" spans="1:14" x14ac:dyDescent="0.35">
      <c r="A8" s="22" t="s">
        <v>12</v>
      </c>
      <c r="B8" s="3" t="s">
        <v>40</v>
      </c>
      <c r="C8" s="3" t="s">
        <v>21</v>
      </c>
      <c r="D8" s="3" t="s">
        <v>10</v>
      </c>
      <c r="E8" s="4">
        <v>1394</v>
      </c>
      <c r="F8" s="4">
        <v>31632</v>
      </c>
      <c r="G8" s="25">
        <v>44.069296914516897</v>
      </c>
      <c r="H8" s="25">
        <v>41.80739373204969</v>
      </c>
      <c r="I8" s="25">
        <v>46.331200096984112</v>
      </c>
      <c r="J8" s="4">
        <v>5352</v>
      </c>
      <c r="K8" s="4">
        <v>108350</v>
      </c>
      <c r="L8" s="25">
        <v>49.395477618827897</v>
      </c>
      <c r="M8" s="3" t="s">
        <v>28</v>
      </c>
      <c r="N8" s="8"/>
    </row>
    <row r="9" spans="1:14" hidden="1" x14ac:dyDescent="0.35">
      <c r="A9" s="23" t="s">
        <v>12</v>
      </c>
      <c r="B9" s="5" t="s">
        <v>40</v>
      </c>
      <c r="C9" s="5" t="s">
        <v>21</v>
      </c>
      <c r="D9" s="5" t="s">
        <v>36</v>
      </c>
      <c r="E9" s="6">
        <v>1399</v>
      </c>
      <c r="F9" s="6">
        <v>31637</v>
      </c>
      <c r="G9" s="26">
        <v>44.220374877516804</v>
      </c>
      <c r="H9" s="26">
        <v>41.954955984012884</v>
      </c>
      <c r="I9" s="26">
        <v>46.485793771020717</v>
      </c>
      <c r="J9" s="6">
        <v>5381</v>
      </c>
      <c r="K9" s="6">
        <v>108379</v>
      </c>
      <c r="L9" s="26">
        <v>49.649839913636399</v>
      </c>
      <c r="M9" s="5" t="s">
        <v>28</v>
      </c>
      <c r="N9" s="9"/>
    </row>
    <row r="10" spans="1:14" x14ac:dyDescent="0.35">
      <c r="A10" s="22" t="s">
        <v>12</v>
      </c>
      <c r="B10" s="3" t="s">
        <v>40</v>
      </c>
      <c r="C10" s="3" t="s">
        <v>22</v>
      </c>
      <c r="D10" s="3" t="s">
        <v>10</v>
      </c>
      <c r="E10" s="4">
        <v>1377</v>
      </c>
      <c r="F10" s="4">
        <v>30150</v>
      </c>
      <c r="G10" s="25">
        <v>45.671641791044799</v>
      </c>
      <c r="H10" s="25">
        <v>43.315048485530667</v>
      </c>
      <c r="I10" s="25">
        <v>48.02823509655893</v>
      </c>
      <c r="J10" s="4">
        <v>5236</v>
      </c>
      <c r="K10" s="4">
        <v>105865</v>
      </c>
      <c r="L10" s="25">
        <v>49.459216927218598</v>
      </c>
      <c r="M10" s="3" t="s">
        <v>28</v>
      </c>
      <c r="N10" s="8"/>
    </row>
    <row r="11" spans="1:14" hidden="1" x14ac:dyDescent="0.35">
      <c r="A11" s="23" t="s">
        <v>12</v>
      </c>
      <c r="B11" s="5" t="s">
        <v>40</v>
      </c>
      <c r="C11" s="5" t="s">
        <v>22</v>
      </c>
      <c r="D11" s="5" t="s">
        <v>36</v>
      </c>
      <c r="E11" s="6">
        <v>1385</v>
      </c>
      <c r="F11" s="6">
        <v>30158</v>
      </c>
      <c r="G11" s="26">
        <v>45.924796074010196</v>
      </c>
      <c r="H11" s="26">
        <v>43.562307451879796</v>
      </c>
      <c r="I11" s="26">
        <v>48.287284696140595</v>
      </c>
      <c r="J11" s="6">
        <v>5259</v>
      </c>
      <c r="K11" s="6">
        <v>105888</v>
      </c>
      <c r="L11" s="26">
        <v>49.665684496826806</v>
      </c>
      <c r="M11" s="5" t="s">
        <v>28</v>
      </c>
      <c r="N11" s="9"/>
    </row>
    <row r="12" spans="1:14" x14ac:dyDescent="0.35">
      <c r="A12" s="22" t="s">
        <v>12</v>
      </c>
      <c r="B12" s="3" t="s">
        <v>40</v>
      </c>
      <c r="C12" s="3" t="s">
        <v>23</v>
      </c>
      <c r="D12" s="3" t="s">
        <v>10</v>
      </c>
      <c r="E12" s="4">
        <v>1553</v>
      </c>
      <c r="F12" s="4">
        <v>32235</v>
      </c>
      <c r="G12" s="25">
        <v>48.177446874515297</v>
      </c>
      <c r="H12" s="25">
        <v>45.839728877975055</v>
      </c>
      <c r="I12" s="25">
        <v>50.515164871055539</v>
      </c>
      <c r="J12" s="4">
        <v>5393</v>
      </c>
      <c r="K12" s="4">
        <v>107050</v>
      </c>
      <c r="L12" s="25">
        <v>50.378327884166303</v>
      </c>
      <c r="M12" s="3" t="s">
        <v>11</v>
      </c>
      <c r="N12" s="8"/>
    </row>
    <row r="13" spans="1:14" hidden="1" x14ac:dyDescent="0.35">
      <c r="A13" s="23" t="s">
        <v>12</v>
      </c>
      <c r="B13" s="5" t="s">
        <v>40</v>
      </c>
      <c r="C13" s="5" t="s">
        <v>23</v>
      </c>
      <c r="D13" s="5" t="s">
        <v>36</v>
      </c>
      <c r="E13" s="6">
        <v>1559</v>
      </c>
      <c r="F13" s="6">
        <v>32241</v>
      </c>
      <c r="G13" s="26">
        <v>48.354579572593899</v>
      </c>
      <c r="H13" s="26">
        <v>46.013003851824429</v>
      </c>
      <c r="I13" s="26">
        <v>50.696155293363368</v>
      </c>
      <c r="J13" s="6">
        <v>5419</v>
      </c>
      <c r="K13" s="6">
        <v>107076</v>
      </c>
      <c r="L13" s="26">
        <v>50.608913295229598</v>
      </c>
      <c r="M13" s="5" t="s">
        <v>11</v>
      </c>
      <c r="N13" s="9"/>
    </row>
    <row r="14" spans="1:14" x14ac:dyDescent="0.35">
      <c r="A14" s="22" t="s">
        <v>12</v>
      </c>
      <c r="B14" s="3" t="s">
        <v>40</v>
      </c>
      <c r="C14" s="3" t="s">
        <v>24</v>
      </c>
      <c r="D14" s="3" t="s">
        <v>10</v>
      </c>
      <c r="E14" s="4">
        <v>1573</v>
      </c>
      <c r="F14" s="4">
        <v>32449</v>
      </c>
      <c r="G14" s="25">
        <v>48.476070140836399</v>
      </c>
      <c r="H14" s="25">
        <v>46.139230169127288</v>
      </c>
      <c r="I14" s="25">
        <v>50.812910112545516</v>
      </c>
      <c r="J14" s="4">
        <v>5506</v>
      </c>
      <c r="K14" s="4">
        <v>108668</v>
      </c>
      <c r="L14" s="25">
        <v>50.668089962086405</v>
      </c>
      <c r="M14" s="3" t="s">
        <v>11</v>
      </c>
      <c r="N14" s="8"/>
    </row>
    <row r="15" spans="1:14" hidden="1" x14ac:dyDescent="0.35">
      <c r="A15" s="23" t="s">
        <v>12</v>
      </c>
      <c r="B15" s="5" t="s">
        <v>40</v>
      </c>
      <c r="C15" s="5" t="s">
        <v>24</v>
      </c>
      <c r="D15" s="5" t="s">
        <v>36</v>
      </c>
      <c r="E15" s="6">
        <v>1578</v>
      </c>
      <c r="F15" s="6">
        <v>32454</v>
      </c>
      <c r="G15" s="26">
        <v>48.622665927158401</v>
      </c>
      <c r="H15" s="26">
        <v>46.282655788048615</v>
      </c>
      <c r="I15" s="26">
        <v>50.96267606626818</v>
      </c>
      <c r="J15" s="6">
        <v>5534</v>
      </c>
      <c r="K15" s="6">
        <v>108696</v>
      </c>
      <c r="L15" s="26">
        <v>50.9126370795613</v>
      </c>
      <c r="M15" s="5" t="s">
        <v>11</v>
      </c>
      <c r="N15" s="9"/>
    </row>
    <row r="16" spans="1:14" x14ac:dyDescent="0.35">
      <c r="A16" s="22" t="s">
        <v>12</v>
      </c>
      <c r="B16" s="3" t="s">
        <v>40</v>
      </c>
      <c r="C16" s="3" t="s">
        <v>25</v>
      </c>
      <c r="D16" s="3" t="s">
        <v>10</v>
      </c>
      <c r="E16" s="4">
        <v>1530</v>
      </c>
      <c r="F16" s="4">
        <v>32300</v>
      </c>
      <c r="G16" s="25">
        <v>47.368421052631604</v>
      </c>
      <c r="H16" s="25">
        <v>45.051763979606612</v>
      </c>
      <c r="I16" s="25">
        <v>49.685078125656588</v>
      </c>
      <c r="J16" s="4">
        <v>5328</v>
      </c>
      <c r="K16" s="4">
        <v>107804</v>
      </c>
      <c r="L16" s="25">
        <v>49.423026974880294</v>
      </c>
      <c r="M16" s="3" t="s">
        <v>11</v>
      </c>
      <c r="N16" s="8"/>
    </row>
    <row r="17" spans="1:14" hidden="1" x14ac:dyDescent="0.35">
      <c r="A17" s="23" t="s">
        <v>12</v>
      </c>
      <c r="B17" s="5" t="s">
        <v>40</v>
      </c>
      <c r="C17" s="5" t="s">
        <v>25</v>
      </c>
      <c r="D17" s="5" t="s">
        <v>36</v>
      </c>
      <c r="E17" s="6">
        <v>1537</v>
      </c>
      <c r="F17" s="6">
        <v>32307</v>
      </c>
      <c r="G17" s="26">
        <v>47.574828984430603</v>
      </c>
      <c r="H17" s="26">
        <v>45.253633026049222</v>
      </c>
      <c r="I17" s="26">
        <v>49.896024942811991</v>
      </c>
      <c r="J17" s="6">
        <v>5351</v>
      </c>
      <c r="K17" s="6">
        <v>107827</v>
      </c>
      <c r="L17" s="26">
        <v>49.625789459040902</v>
      </c>
      <c r="M17" s="5" t="s">
        <v>11</v>
      </c>
      <c r="N17" s="9"/>
    </row>
    <row r="18" spans="1:14" x14ac:dyDescent="0.35">
      <c r="A18" s="22" t="s">
        <v>12</v>
      </c>
      <c r="B18" s="3" t="s">
        <v>40</v>
      </c>
      <c r="C18" s="3" t="s">
        <v>26</v>
      </c>
      <c r="D18" s="3" t="s">
        <v>10</v>
      </c>
      <c r="E18" s="4">
        <v>1386</v>
      </c>
      <c r="F18" s="4">
        <v>32922</v>
      </c>
      <c r="G18" s="25">
        <v>42.0995079278294</v>
      </c>
      <c r="H18" s="25">
        <v>39.930247598544064</v>
      </c>
      <c r="I18" s="25">
        <v>44.268768257114729</v>
      </c>
      <c r="J18" s="4">
        <v>4714</v>
      </c>
      <c r="K18" s="4">
        <v>109401</v>
      </c>
      <c r="L18" s="25">
        <v>43.089185656438197</v>
      </c>
      <c r="M18" s="3" t="s">
        <v>11</v>
      </c>
      <c r="N18" s="8"/>
    </row>
    <row r="19" spans="1:14" hidden="1" x14ac:dyDescent="0.35">
      <c r="A19" s="23" t="s">
        <v>12</v>
      </c>
      <c r="B19" s="5" t="s">
        <v>40</v>
      </c>
      <c r="C19" s="5" t="s">
        <v>26</v>
      </c>
      <c r="D19" s="5" t="s">
        <v>36</v>
      </c>
      <c r="E19" s="6">
        <v>1388</v>
      </c>
      <c r="F19" s="6">
        <v>32924</v>
      </c>
      <c r="G19" s="26">
        <v>42.157696513181897</v>
      </c>
      <c r="H19" s="26">
        <v>39.987069425475539</v>
      </c>
      <c r="I19" s="26">
        <v>44.328323600888254</v>
      </c>
      <c r="J19" s="6">
        <v>4725</v>
      </c>
      <c r="K19" s="6">
        <v>109412</v>
      </c>
      <c r="L19" s="26">
        <v>43.185390999159104</v>
      </c>
      <c r="M19" s="5" t="s">
        <v>11</v>
      </c>
      <c r="N19" s="9"/>
    </row>
    <row r="20" spans="1:14" x14ac:dyDescent="0.35">
      <c r="A20" s="22" t="s">
        <v>12</v>
      </c>
      <c r="B20" s="3" t="s">
        <v>40</v>
      </c>
      <c r="C20" s="3" t="s">
        <v>27</v>
      </c>
      <c r="D20" s="3" t="s">
        <v>10</v>
      </c>
      <c r="E20" s="4">
        <v>1210</v>
      </c>
      <c r="F20" s="4">
        <v>26580</v>
      </c>
      <c r="G20" s="25">
        <v>45.522949586155001</v>
      </c>
      <c r="H20" s="25">
        <v>43.016975791405613</v>
      </c>
      <c r="I20" s="25">
        <v>48.028923380904388</v>
      </c>
      <c r="J20" s="4">
        <v>4193</v>
      </c>
      <c r="K20" s="4">
        <v>89514</v>
      </c>
      <c r="L20" s="25">
        <v>46.841834796791595</v>
      </c>
      <c r="M20" s="3" t="s">
        <v>11</v>
      </c>
      <c r="N20" s="8"/>
    </row>
    <row r="21" spans="1:14" hidden="1" x14ac:dyDescent="0.35">
      <c r="A21" s="23" t="s">
        <v>12</v>
      </c>
      <c r="B21" s="5" t="s">
        <v>40</v>
      </c>
      <c r="C21" s="5" t="s">
        <v>27</v>
      </c>
      <c r="D21" s="5" t="s">
        <v>36</v>
      </c>
      <c r="E21" s="6">
        <v>1213</v>
      </c>
      <c r="F21" s="6">
        <v>26583</v>
      </c>
      <c r="G21" s="26">
        <v>45.630666215250301</v>
      </c>
      <c r="H21" s="26">
        <v>43.122012492224137</v>
      </c>
      <c r="I21" s="26">
        <v>48.139319938276472</v>
      </c>
      <c r="J21" s="6">
        <v>4199</v>
      </c>
      <c r="K21" s="6">
        <v>89520</v>
      </c>
      <c r="L21" s="26">
        <v>46.905719392314602</v>
      </c>
      <c r="M21" s="5" t="s">
        <v>11</v>
      </c>
      <c r="N21" s="9"/>
    </row>
    <row r="22" spans="1:14" x14ac:dyDescent="0.35">
      <c r="A22" s="22" t="s">
        <v>12</v>
      </c>
      <c r="B22" s="3" t="s">
        <v>41</v>
      </c>
      <c r="C22" s="3" t="s">
        <v>18</v>
      </c>
      <c r="D22" s="3" t="s">
        <v>10</v>
      </c>
      <c r="E22" s="4">
        <v>268</v>
      </c>
      <c r="F22" s="4">
        <v>33798</v>
      </c>
      <c r="G22" s="25">
        <v>7.9294632818509969</v>
      </c>
      <c r="H22" s="25">
        <v>6.9838713833801949</v>
      </c>
      <c r="I22" s="25">
        <v>8.8750551803217981</v>
      </c>
      <c r="J22" s="4">
        <v>781</v>
      </c>
      <c r="K22" s="4">
        <v>111480</v>
      </c>
      <c r="L22" s="25">
        <v>7.0057409400789377</v>
      </c>
      <c r="M22" s="3" t="s">
        <v>11</v>
      </c>
      <c r="N22" s="8"/>
    </row>
    <row r="23" spans="1:14" x14ac:dyDescent="0.35">
      <c r="A23" s="23" t="s">
        <v>12</v>
      </c>
      <c r="B23" s="5" t="s">
        <v>41</v>
      </c>
      <c r="C23" s="5" t="s">
        <v>19</v>
      </c>
      <c r="D23" s="5" t="s">
        <v>10</v>
      </c>
      <c r="E23" s="6">
        <v>332</v>
      </c>
      <c r="F23" s="6">
        <v>34259</v>
      </c>
      <c r="G23" s="26">
        <v>9.6908841472313831</v>
      </c>
      <c r="H23" s="26">
        <v>8.6535090469431477</v>
      </c>
      <c r="I23" s="26">
        <v>10.72825924751962</v>
      </c>
      <c r="J23" s="6">
        <v>1148</v>
      </c>
      <c r="K23" s="6">
        <v>112218</v>
      </c>
      <c r="L23" s="26">
        <v>10.2300878646919</v>
      </c>
      <c r="M23" s="5" t="s">
        <v>11</v>
      </c>
      <c r="N23" s="9"/>
    </row>
    <row r="24" spans="1:14" x14ac:dyDescent="0.35">
      <c r="A24" s="22" t="s">
        <v>12</v>
      </c>
      <c r="B24" s="3" t="s">
        <v>41</v>
      </c>
      <c r="C24" s="3" t="s">
        <v>20</v>
      </c>
      <c r="D24" s="3" t="s">
        <v>10</v>
      </c>
      <c r="E24" s="4">
        <v>414</v>
      </c>
      <c r="F24" s="4">
        <v>34015</v>
      </c>
      <c r="G24" s="25">
        <v>12.171100984859601</v>
      </c>
      <c r="H24" s="25">
        <v>11.005830811405799</v>
      </c>
      <c r="I24" s="25">
        <v>13.336371158313401</v>
      </c>
      <c r="J24" s="4">
        <v>1275</v>
      </c>
      <c r="K24" s="4">
        <v>111152</v>
      </c>
      <c r="L24" s="25">
        <v>11.470778753418699</v>
      </c>
      <c r="M24" s="3" t="s">
        <v>11</v>
      </c>
      <c r="N24" s="8"/>
    </row>
    <row r="25" spans="1:14" x14ac:dyDescent="0.35">
      <c r="A25" s="23" t="s">
        <v>12</v>
      </c>
      <c r="B25" s="5" t="s">
        <v>41</v>
      </c>
      <c r="C25" s="5" t="s">
        <v>21</v>
      </c>
      <c r="D25" s="5" t="s">
        <v>10</v>
      </c>
      <c r="E25" s="6">
        <v>368</v>
      </c>
      <c r="F25" s="6">
        <v>31632</v>
      </c>
      <c r="G25" s="26">
        <v>11.633788568538201</v>
      </c>
      <c r="H25" s="26">
        <v>10.452074859613878</v>
      </c>
      <c r="I25" s="26">
        <v>12.815502277462521</v>
      </c>
      <c r="J25" s="6">
        <v>1258</v>
      </c>
      <c r="K25" s="6">
        <v>108350</v>
      </c>
      <c r="L25" s="26">
        <v>11.610521458237201</v>
      </c>
      <c r="M25" s="5" t="s">
        <v>11</v>
      </c>
      <c r="N25" s="9"/>
    </row>
    <row r="26" spans="1:14" x14ac:dyDescent="0.35">
      <c r="A26" s="22" t="s">
        <v>12</v>
      </c>
      <c r="B26" s="3" t="s">
        <v>41</v>
      </c>
      <c r="C26" s="3" t="s">
        <v>22</v>
      </c>
      <c r="D26" s="3" t="s">
        <v>10</v>
      </c>
      <c r="E26" s="4">
        <v>318</v>
      </c>
      <c r="F26" s="4">
        <v>30150</v>
      </c>
      <c r="G26" s="25">
        <v>10.547263681592002</v>
      </c>
      <c r="H26" s="25">
        <v>9.3941295106783453</v>
      </c>
      <c r="I26" s="25">
        <v>11.700397852505656</v>
      </c>
      <c r="J26" s="4">
        <v>1215</v>
      </c>
      <c r="K26" s="4">
        <v>105865</v>
      </c>
      <c r="L26" s="25">
        <v>11.476880933264102</v>
      </c>
      <c r="M26" s="3" t="s">
        <v>11</v>
      </c>
      <c r="N26" s="8"/>
    </row>
    <row r="27" spans="1:14" x14ac:dyDescent="0.35">
      <c r="A27" s="23" t="s">
        <v>12</v>
      </c>
      <c r="B27" s="5" t="s">
        <v>41</v>
      </c>
      <c r="C27" s="5" t="s">
        <v>23</v>
      </c>
      <c r="D27" s="5" t="s">
        <v>10</v>
      </c>
      <c r="E27" s="6">
        <v>349</v>
      </c>
      <c r="F27" s="6">
        <v>32235</v>
      </c>
      <c r="G27" s="26">
        <v>10.826741119900699</v>
      </c>
      <c r="H27" s="26">
        <v>9.6970042725057066</v>
      </c>
      <c r="I27" s="26">
        <v>11.956477967295694</v>
      </c>
      <c r="J27" s="6">
        <v>1203</v>
      </c>
      <c r="K27" s="6">
        <v>107050</v>
      </c>
      <c r="L27" s="26">
        <v>11.2377393741242</v>
      </c>
      <c r="M27" s="5" t="s">
        <v>11</v>
      </c>
      <c r="N27" s="9"/>
    </row>
    <row r="28" spans="1:14" x14ac:dyDescent="0.35">
      <c r="A28" s="22" t="s">
        <v>12</v>
      </c>
      <c r="B28" s="3" t="s">
        <v>41</v>
      </c>
      <c r="C28" s="3" t="s">
        <v>24</v>
      </c>
      <c r="D28" s="3" t="s">
        <v>10</v>
      </c>
      <c r="E28" s="4">
        <v>337</v>
      </c>
      <c r="F28" s="4">
        <v>32449</v>
      </c>
      <c r="G28" s="25">
        <v>10.3855280594163</v>
      </c>
      <c r="H28" s="25">
        <v>9.2824589486507723</v>
      </c>
      <c r="I28" s="25">
        <v>11.488597170181826</v>
      </c>
      <c r="J28" s="4">
        <v>1197</v>
      </c>
      <c r="K28" s="4">
        <v>108668</v>
      </c>
      <c r="L28" s="25">
        <v>11.015202267456802</v>
      </c>
      <c r="M28" s="3" t="s">
        <v>11</v>
      </c>
      <c r="N28" s="8"/>
    </row>
    <row r="29" spans="1:14" x14ac:dyDescent="0.35">
      <c r="A29" s="23" t="s">
        <v>12</v>
      </c>
      <c r="B29" s="5" t="s">
        <v>41</v>
      </c>
      <c r="C29" s="5" t="s">
        <v>25</v>
      </c>
      <c r="D29" s="5" t="s">
        <v>10</v>
      </c>
      <c r="E29" s="6">
        <v>381</v>
      </c>
      <c r="F29" s="6">
        <v>32300</v>
      </c>
      <c r="G29" s="26">
        <v>11.795665634674899</v>
      </c>
      <c r="H29" s="26">
        <v>10.618223930739321</v>
      </c>
      <c r="I29" s="26">
        <v>12.973107338610479</v>
      </c>
      <c r="J29" s="6">
        <v>1281</v>
      </c>
      <c r="K29" s="6">
        <v>107804</v>
      </c>
      <c r="L29" s="26">
        <v>11.882675967496601</v>
      </c>
      <c r="M29" s="5" t="s">
        <v>11</v>
      </c>
      <c r="N29" s="9"/>
    </row>
    <row r="30" spans="1:14" x14ac:dyDescent="0.35">
      <c r="A30" s="22" t="s">
        <v>12</v>
      </c>
      <c r="B30" s="3" t="s">
        <v>41</v>
      </c>
      <c r="C30" s="3" t="s">
        <v>26</v>
      </c>
      <c r="D30" s="3" t="s">
        <v>10</v>
      </c>
      <c r="E30" s="4">
        <v>330</v>
      </c>
      <c r="F30" s="4">
        <v>32922</v>
      </c>
      <c r="G30" s="25">
        <v>10.0236923637689</v>
      </c>
      <c r="H30" s="25">
        <v>8.9476255662862609</v>
      </c>
      <c r="I30" s="25">
        <v>11.099759161251537</v>
      </c>
      <c r="J30" s="4">
        <v>1084</v>
      </c>
      <c r="K30" s="4">
        <v>109401</v>
      </c>
      <c r="L30" s="25">
        <v>9.9085017504410384</v>
      </c>
      <c r="M30" s="3" t="s">
        <v>11</v>
      </c>
      <c r="N30" s="8"/>
    </row>
    <row r="31" spans="1:14" x14ac:dyDescent="0.35">
      <c r="A31" s="23" t="s">
        <v>12</v>
      </c>
      <c r="B31" s="5" t="s">
        <v>41</v>
      </c>
      <c r="C31" s="5" t="s">
        <v>27</v>
      </c>
      <c r="D31" s="5" t="s">
        <v>10</v>
      </c>
      <c r="E31" s="6">
        <v>315</v>
      </c>
      <c r="F31" s="6">
        <v>26580</v>
      </c>
      <c r="G31" s="26">
        <v>11.8510158013544</v>
      </c>
      <c r="H31" s="26">
        <v>10.550044890868536</v>
      </c>
      <c r="I31" s="26">
        <v>13.151986711840264</v>
      </c>
      <c r="J31" s="6">
        <v>1044</v>
      </c>
      <c r="K31" s="6">
        <v>89514</v>
      </c>
      <c r="L31" s="26">
        <v>11.662980092499501</v>
      </c>
      <c r="M31" s="5" t="s">
        <v>11</v>
      </c>
      <c r="N31" s="9"/>
    </row>
    <row r="32" spans="1:14" x14ac:dyDescent="0.35">
      <c r="A32" s="22" t="s">
        <v>12</v>
      </c>
      <c r="B32" s="3" t="s">
        <v>42</v>
      </c>
      <c r="C32" s="3" t="s">
        <v>18</v>
      </c>
      <c r="D32" s="3" t="s">
        <v>10</v>
      </c>
      <c r="E32" s="4">
        <v>480</v>
      </c>
      <c r="F32" s="4">
        <v>33798</v>
      </c>
      <c r="G32" s="25">
        <v>14.2020237883898</v>
      </c>
      <c r="H32" s="25">
        <v>12.940545879423865</v>
      </c>
      <c r="I32" s="25">
        <v>15.463501697355737</v>
      </c>
      <c r="J32" s="4">
        <v>1459</v>
      </c>
      <c r="K32" s="4">
        <v>111480</v>
      </c>
      <c r="L32" s="25">
        <v>13.0875493362038</v>
      </c>
      <c r="M32" s="3" t="s">
        <v>11</v>
      </c>
      <c r="N32" s="8"/>
    </row>
    <row r="33" spans="1:14" x14ac:dyDescent="0.35">
      <c r="A33" s="23" t="s">
        <v>12</v>
      </c>
      <c r="B33" s="5" t="s">
        <v>42</v>
      </c>
      <c r="C33" s="5" t="s">
        <v>19</v>
      </c>
      <c r="D33" s="5" t="s">
        <v>10</v>
      </c>
      <c r="E33" s="6">
        <v>541</v>
      </c>
      <c r="F33" s="6">
        <v>34259</v>
      </c>
      <c r="G33" s="26">
        <v>15.791470854374001</v>
      </c>
      <c r="H33" s="26">
        <v>14.471319930283414</v>
      </c>
      <c r="I33" s="26">
        <v>17.111621778464588</v>
      </c>
      <c r="J33" s="6">
        <v>1786</v>
      </c>
      <c r="K33" s="6">
        <v>112218</v>
      </c>
      <c r="L33" s="26">
        <v>15.9154502842681</v>
      </c>
      <c r="M33" s="5" t="s">
        <v>11</v>
      </c>
      <c r="N33" s="9"/>
    </row>
    <row r="34" spans="1:14" x14ac:dyDescent="0.35">
      <c r="A34" s="22" t="s">
        <v>12</v>
      </c>
      <c r="B34" s="3" t="s">
        <v>42</v>
      </c>
      <c r="C34" s="3" t="s">
        <v>20</v>
      </c>
      <c r="D34" s="3" t="s">
        <v>10</v>
      </c>
      <c r="E34" s="4">
        <v>611</v>
      </c>
      <c r="F34" s="4">
        <v>34015</v>
      </c>
      <c r="G34" s="25">
        <v>17.962663530795204</v>
      </c>
      <c r="H34" s="25">
        <v>16.551198246116542</v>
      </c>
      <c r="I34" s="25">
        <v>19.374128815473867</v>
      </c>
      <c r="J34" s="4">
        <v>1938</v>
      </c>
      <c r="K34" s="4">
        <v>111152</v>
      </c>
      <c r="L34" s="25">
        <v>17.4355837051965</v>
      </c>
      <c r="M34" s="3" t="s">
        <v>11</v>
      </c>
      <c r="N34" s="8"/>
    </row>
    <row r="35" spans="1:14" x14ac:dyDescent="0.35">
      <c r="A35" s="23" t="s">
        <v>12</v>
      </c>
      <c r="B35" s="5" t="s">
        <v>42</v>
      </c>
      <c r="C35" s="5" t="s">
        <v>21</v>
      </c>
      <c r="D35" s="5" t="s">
        <v>10</v>
      </c>
      <c r="E35" s="6">
        <v>566</v>
      </c>
      <c r="F35" s="6">
        <v>31632</v>
      </c>
      <c r="G35" s="26">
        <v>17.893272635306001</v>
      </c>
      <c r="H35" s="26">
        <v>16.432384446155361</v>
      </c>
      <c r="I35" s="26">
        <v>19.354160824456642</v>
      </c>
      <c r="J35" s="6">
        <v>1871</v>
      </c>
      <c r="K35" s="6">
        <v>108350</v>
      </c>
      <c r="L35" s="26">
        <v>17.268112598061801</v>
      </c>
      <c r="M35" s="5" t="s">
        <v>11</v>
      </c>
      <c r="N35" s="9"/>
    </row>
    <row r="36" spans="1:14" x14ac:dyDescent="0.35">
      <c r="A36" s="22" t="s">
        <v>12</v>
      </c>
      <c r="B36" s="3" t="s">
        <v>42</v>
      </c>
      <c r="C36" s="3" t="s">
        <v>22</v>
      </c>
      <c r="D36" s="3" t="s">
        <v>10</v>
      </c>
      <c r="E36" s="4">
        <v>525</v>
      </c>
      <c r="F36" s="4">
        <v>30150</v>
      </c>
      <c r="G36" s="25">
        <v>17.412935323383099</v>
      </c>
      <c r="H36" s="25">
        <v>15.936433703212478</v>
      </c>
      <c r="I36" s="25">
        <v>18.889436943553719</v>
      </c>
      <c r="J36" s="4">
        <v>1896</v>
      </c>
      <c r="K36" s="4">
        <v>105865</v>
      </c>
      <c r="L36" s="25">
        <v>17.909601851414504</v>
      </c>
      <c r="M36" s="3" t="s">
        <v>11</v>
      </c>
      <c r="N36" s="8"/>
    </row>
    <row r="37" spans="1:14" x14ac:dyDescent="0.35">
      <c r="A37" s="23" t="s">
        <v>12</v>
      </c>
      <c r="B37" s="5" t="s">
        <v>42</v>
      </c>
      <c r="C37" s="5" t="s">
        <v>23</v>
      </c>
      <c r="D37" s="5" t="s">
        <v>10</v>
      </c>
      <c r="E37" s="6">
        <v>545</v>
      </c>
      <c r="F37" s="6">
        <v>32235</v>
      </c>
      <c r="G37" s="26">
        <v>16.907088568326401</v>
      </c>
      <c r="H37" s="26">
        <v>15.499667881179967</v>
      </c>
      <c r="I37" s="26">
        <v>18.314509255472835</v>
      </c>
      <c r="J37" s="6">
        <v>1832</v>
      </c>
      <c r="K37" s="6">
        <v>107050</v>
      </c>
      <c r="L37" s="26">
        <v>17.1134983652499</v>
      </c>
      <c r="M37" s="5" t="s">
        <v>11</v>
      </c>
      <c r="N37" s="9"/>
    </row>
    <row r="38" spans="1:14" x14ac:dyDescent="0.35">
      <c r="A38" s="22" t="s">
        <v>12</v>
      </c>
      <c r="B38" s="3" t="s">
        <v>42</v>
      </c>
      <c r="C38" s="3" t="s">
        <v>24</v>
      </c>
      <c r="D38" s="3" t="s">
        <v>10</v>
      </c>
      <c r="E38" s="4">
        <v>537</v>
      </c>
      <c r="F38" s="4">
        <v>32449</v>
      </c>
      <c r="G38" s="25">
        <v>16.549046195568401</v>
      </c>
      <c r="H38" s="25">
        <v>15.160954200512469</v>
      </c>
      <c r="I38" s="25">
        <v>17.937138190624331</v>
      </c>
      <c r="J38" s="4">
        <v>1822</v>
      </c>
      <c r="K38" s="4">
        <v>108668</v>
      </c>
      <c r="L38" s="25">
        <v>16.766665439687902</v>
      </c>
      <c r="M38" s="3" t="s">
        <v>11</v>
      </c>
      <c r="N38" s="8"/>
    </row>
    <row r="39" spans="1:14" x14ac:dyDescent="0.35">
      <c r="A39" s="23" t="s">
        <v>12</v>
      </c>
      <c r="B39" s="5" t="s">
        <v>42</v>
      </c>
      <c r="C39" s="5" t="s">
        <v>25</v>
      </c>
      <c r="D39" s="5" t="s">
        <v>10</v>
      </c>
      <c r="E39" s="6">
        <v>581</v>
      </c>
      <c r="F39" s="6">
        <v>32300</v>
      </c>
      <c r="G39" s="26">
        <v>17.9876160990712</v>
      </c>
      <c r="H39" s="26">
        <v>16.5381765823204</v>
      </c>
      <c r="I39" s="26">
        <v>19.437055615822004</v>
      </c>
      <c r="J39" s="6">
        <v>1887</v>
      </c>
      <c r="K39" s="6">
        <v>107804</v>
      </c>
      <c r="L39" s="26">
        <v>17.503988720270097</v>
      </c>
      <c r="M39" s="5" t="s">
        <v>11</v>
      </c>
      <c r="N39" s="9"/>
    </row>
    <row r="40" spans="1:14" x14ac:dyDescent="0.35">
      <c r="A40" s="22" t="s">
        <v>12</v>
      </c>
      <c r="B40" s="3" t="s">
        <v>42</v>
      </c>
      <c r="C40" s="3" t="s">
        <v>26</v>
      </c>
      <c r="D40" s="3" t="s">
        <v>10</v>
      </c>
      <c r="E40" s="4">
        <v>535</v>
      </c>
      <c r="F40" s="4">
        <v>32922</v>
      </c>
      <c r="G40" s="25">
        <v>16.250531559443502</v>
      </c>
      <c r="H40" s="25">
        <v>14.884725588090886</v>
      </c>
      <c r="I40" s="25">
        <v>17.616337530796116</v>
      </c>
      <c r="J40" s="4">
        <v>1701</v>
      </c>
      <c r="K40" s="4">
        <v>109401</v>
      </c>
      <c r="L40" s="25">
        <v>15.5483039460334</v>
      </c>
      <c r="M40" s="3" t="s">
        <v>11</v>
      </c>
      <c r="N40" s="8"/>
    </row>
    <row r="41" spans="1:14" x14ac:dyDescent="0.35">
      <c r="A41" s="23" t="s">
        <v>12</v>
      </c>
      <c r="B41" s="5" t="s">
        <v>42</v>
      </c>
      <c r="C41" s="5" t="s">
        <v>27</v>
      </c>
      <c r="D41" s="5" t="s">
        <v>10</v>
      </c>
      <c r="E41" s="6">
        <v>465</v>
      </c>
      <c r="F41" s="6">
        <v>26580</v>
      </c>
      <c r="G41" s="26">
        <v>17.494356659142198</v>
      </c>
      <c r="H41" s="26">
        <v>15.918215544692675</v>
      </c>
      <c r="I41" s="26">
        <v>19.070497773591722</v>
      </c>
      <c r="J41" s="6">
        <v>1509</v>
      </c>
      <c r="K41" s="6">
        <v>89514</v>
      </c>
      <c r="L41" s="26">
        <v>16.857698237147304</v>
      </c>
      <c r="M41" s="5" t="s">
        <v>11</v>
      </c>
      <c r="N41" s="9"/>
    </row>
    <row r="42" spans="1:14" hidden="1" x14ac:dyDescent="0.35">
      <c r="A42" s="22" t="s">
        <v>12</v>
      </c>
      <c r="B42" s="3" t="s">
        <v>43</v>
      </c>
      <c r="C42" s="3" t="s">
        <v>18</v>
      </c>
      <c r="D42" s="3" t="s">
        <v>44</v>
      </c>
      <c r="E42" s="4">
        <v>14</v>
      </c>
      <c r="F42" s="4">
        <v>3314</v>
      </c>
      <c r="G42" s="25">
        <v>4.2245021122510567</v>
      </c>
      <c r="H42" s="25">
        <v>2.016251787336611</v>
      </c>
      <c r="I42" s="25">
        <v>6.4327524371655018</v>
      </c>
      <c r="J42" s="4">
        <v>92</v>
      </c>
      <c r="K42" s="4">
        <v>12407</v>
      </c>
      <c r="L42" s="25">
        <v>7.415168856290804</v>
      </c>
      <c r="M42" s="3" t="s">
        <v>28</v>
      </c>
      <c r="N42" s="8"/>
    </row>
    <row r="43" spans="1:14" hidden="1" x14ac:dyDescent="0.35">
      <c r="A43" s="23" t="s">
        <v>12</v>
      </c>
      <c r="B43" s="5" t="s">
        <v>43</v>
      </c>
      <c r="C43" s="5" t="s">
        <v>18</v>
      </c>
      <c r="D43" s="5" t="s">
        <v>45</v>
      </c>
      <c r="E43" s="6">
        <v>96</v>
      </c>
      <c r="F43" s="6">
        <v>5696</v>
      </c>
      <c r="G43" s="26">
        <v>16.853932584269664</v>
      </c>
      <c r="H43" s="26">
        <v>13.510976045513043</v>
      </c>
      <c r="I43" s="26">
        <v>20.196889123026281</v>
      </c>
      <c r="J43" s="6">
        <v>446</v>
      </c>
      <c r="K43" s="6">
        <v>20967</v>
      </c>
      <c r="L43" s="26">
        <v>21.271521915390853</v>
      </c>
      <c r="M43" s="5" t="s">
        <v>28</v>
      </c>
      <c r="N43" s="9"/>
    </row>
    <row r="44" spans="1:14" hidden="1" x14ac:dyDescent="0.35">
      <c r="A44" s="22" t="s">
        <v>12</v>
      </c>
      <c r="B44" s="3" t="s">
        <v>43</v>
      </c>
      <c r="C44" s="3" t="s">
        <v>18</v>
      </c>
      <c r="D44" s="3" t="s">
        <v>46</v>
      </c>
      <c r="E44" s="4">
        <v>82</v>
      </c>
      <c r="F44" s="4">
        <v>2382</v>
      </c>
      <c r="G44" s="25">
        <v>34.42485306465155</v>
      </c>
      <c r="H44" s="25">
        <v>27.10311345051803</v>
      </c>
      <c r="I44" s="25">
        <v>41.746592678785078</v>
      </c>
      <c r="J44" s="4">
        <v>354</v>
      </c>
      <c r="K44" s="4">
        <v>8560</v>
      </c>
      <c r="L44" s="25">
        <v>41.355140186915889</v>
      </c>
      <c r="M44" s="3" t="s">
        <v>11</v>
      </c>
      <c r="N44" s="8"/>
    </row>
    <row r="45" spans="1:14" hidden="1" x14ac:dyDescent="0.35">
      <c r="A45" s="23" t="s">
        <v>12</v>
      </c>
      <c r="B45" s="5" t="s">
        <v>43</v>
      </c>
      <c r="C45" s="5" t="s">
        <v>18</v>
      </c>
      <c r="D45" s="5" t="s">
        <v>47</v>
      </c>
      <c r="E45" s="6">
        <v>122</v>
      </c>
      <c r="F45" s="6">
        <v>2230</v>
      </c>
      <c r="G45" s="26">
        <v>54.708520179372194</v>
      </c>
      <c r="H45" s="26">
        <v>45.269780782810109</v>
      </c>
      <c r="I45" s="26">
        <v>64.147259575934285</v>
      </c>
      <c r="J45" s="6">
        <v>622</v>
      </c>
      <c r="K45" s="6">
        <v>7618</v>
      </c>
      <c r="L45" s="26">
        <v>81.648726699921241</v>
      </c>
      <c r="M45" s="5" t="s">
        <v>28</v>
      </c>
      <c r="N45" s="9"/>
    </row>
    <row r="46" spans="1:14" hidden="1" x14ac:dyDescent="0.35">
      <c r="A46" s="22" t="s">
        <v>12</v>
      </c>
      <c r="B46" s="3" t="s">
        <v>43</v>
      </c>
      <c r="C46" s="3" t="s">
        <v>19</v>
      </c>
      <c r="D46" s="3" t="s">
        <v>44</v>
      </c>
      <c r="E46" s="4">
        <v>19</v>
      </c>
      <c r="F46" s="4">
        <v>3224</v>
      </c>
      <c r="G46" s="25">
        <v>5.8933002481389583</v>
      </c>
      <c r="H46" s="25">
        <v>3.2511692943082573</v>
      </c>
      <c r="I46" s="25">
        <v>8.5354312019696597</v>
      </c>
      <c r="J46" s="4">
        <v>114</v>
      </c>
      <c r="K46" s="4">
        <v>12076</v>
      </c>
      <c r="L46" s="25">
        <v>9.4402119907254054</v>
      </c>
      <c r="M46" s="3" t="s">
        <v>28</v>
      </c>
      <c r="N46" s="8"/>
    </row>
    <row r="47" spans="1:14" hidden="1" x14ac:dyDescent="0.35">
      <c r="A47" s="23" t="s">
        <v>12</v>
      </c>
      <c r="B47" s="5" t="s">
        <v>43</v>
      </c>
      <c r="C47" s="5" t="s">
        <v>19</v>
      </c>
      <c r="D47" s="5" t="s">
        <v>45</v>
      </c>
      <c r="E47" s="6">
        <v>87</v>
      </c>
      <c r="F47" s="6">
        <v>5702</v>
      </c>
      <c r="G47" s="26">
        <v>15.257804279200281</v>
      </c>
      <c r="H47" s="26">
        <v>12.076173652914463</v>
      </c>
      <c r="I47" s="26">
        <v>18.439434905486095</v>
      </c>
      <c r="J47" s="6">
        <v>494</v>
      </c>
      <c r="K47" s="6">
        <v>20734</v>
      </c>
      <c r="L47" s="26">
        <v>23.825600463007621</v>
      </c>
      <c r="M47" s="5" t="s">
        <v>28</v>
      </c>
      <c r="N47" s="9"/>
    </row>
    <row r="48" spans="1:14" hidden="1" x14ac:dyDescent="0.35">
      <c r="A48" s="22" t="s">
        <v>12</v>
      </c>
      <c r="B48" s="3" t="s">
        <v>43</v>
      </c>
      <c r="C48" s="3" t="s">
        <v>19</v>
      </c>
      <c r="D48" s="3" t="s">
        <v>46</v>
      </c>
      <c r="E48" s="4">
        <v>68</v>
      </c>
      <c r="F48" s="4">
        <v>2478</v>
      </c>
      <c r="G48" s="25">
        <v>27.441485068603711</v>
      </c>
      <c r="H48" s="25">
        <v>21.009173154742452</v>
      </c>
      <c r="I48" s="25">
        <v>33.873796982464967</v>
      </c>
      <c r="J48" s="4">
        <v>380</v>
      </c>
      <c r="K48" s="4">
        <v>8658</v>
      </c>
      <c r="L48" s="25">
        <v>43.890043890043891</v>
      </c>
      <c r="M48" s="3" t="s">
        <v>28</v>
      </c>
      <c r="N48" s="8"/>
    </row>
    <row r="49" spans="1:14" hidden="1" x14ac:dyDescent="0.35">
      <c r="A49" s="23" t="s">
        <v>12</v>
      </c>
      <c r="B49" s="5" t="s">
        <v>43</v>
      </c>
      <c r="C49" s="5" t="s">
        <v>19</v>
      </c>
      <c r="D49" s="5" t="s">
        <v>47</v>
      </c>
      <c r="E49" s="6">
        <v>133</v>
      </c>
      <c r="F49" s="6">
        <v>2351</v>
      </c>
      <c r="G49" s="26">
        <v>56.571671629094006</v>
      </c>
      <c r="H49" s="26">
        <v>47.233029797596771</v>
      </c>
      <c r="I49" s="26">
        <v>65.910313460591226</v>
      </c>
      <c r="J49" s="6">
        <v>624</v>
      </c>
      <c r="K49" s="6">
        <v>7948</v>
      </c>
      <c r="L49" s="26">
        <v>78.510317060895829</v>
      </c>
      <c r="M49" s="5" t="s">
        <v>28</v>
      </c>
      <c r="N49" s="9"/>
    </row>
    <row r="50" spans="1:14" hidden="1" x14ac:dyDescent="0.35">
      <c r="A50" s="22" t="s">
        <v>12</v>
      </c>
      <c r="B50" s="3" t="s">
        <v>43</v>
      </c>
      <c r="C50" s="3" t="s">
        <v>20</v>
      </c>
      <c r="D50" s="3" t="s">
        <v>44</v>
      </c>
      <c r="E50" s="4">
        <v>18</v>
      </c>
      <c r="F50" s="4">
        <v>3154</v>
      </c>
      <c r="G50" s="25">
        <v>5.7070386810399496</v>
      </c>
      <c r="H50" s="25">
        <v>3.0780554411886389</v>
      </c>
      <c r="I50" s="25">
        <v>8.3360219208912589</v>
      </c>
      <c r="J50" s="4">
        <v>113</v>
      </c>
      <c r="K50" s="4">
        <v>11625</v>
      </c>
      <c r="L50" s="25">
        <v>9.720430107526882</v>
      </c>
      <c r="M50" s="3" t="s">
        <v>28</v>
      </c>
      <c r="N50" s="8"/>
    </row>
    <row r="51" spans="1:14" hidden="1" x14ac:dyDescent="0.35">
      <c r="A51" s="23" t="s">
        <v>12</v>
      </c>
      <c r="B51" s="5" t="s">
        <v>43</v>
      </c>
      <c r="C51" s="5" t="s">
        <v>20</v>
      </c>
      <c r="D51" s="5" t="s">
        <v>45</v>
      </c>
      <c r="E51" s="6">
        <v>85</v>
      </c>
      <c r="F51" s="6">
        <v>5569</v>
      </c>
      <c r="G51" s="26">
        <v>15.263063386604417</v>
      </c>
      <c r="H51" s="26">
        <v>12.043118558030345</v>
      </c>
      <c r="I51" s="26">
        <v>18.483008215178486</v>
      </c>
      <c r="J51" s="6">
        <v>467</v>
      </c>
      <c r="K51" s="6">
        <v>20153</v>
      </c>
      <c r="L51" s="26">
        <v>23.172728626011018</v>
      </c>
      <c r="M51" s="5" t="s">
        <v>28</v>
      </c>
      <c r="N51" s="9"/>
    </row>
    <row r="52" spans="1:14" hidden="1" x14ac:dyDescent="0.35">
      <c r="A52" s="22" t="s">
        <v>12</v>
      </c>
      <c r="B52" s="3" t="s">
        <v>43</v>
      </c>
      <c r="C52" s="3" t="s">
        <v>20</v>
      </c>
      <c r="D52" s="3" t="s">
        <v>46</v>
      </c>
      <c r="E52" s="4">
        <v>67</v>
      </c>
      <c r="F52" s="4">
        <v>2415</v>
      </c>
      <c r="G52" s="25">
        <v>27.74327122153209</v>
      </c>
      <c r="H52" s="25">
        <v>21.192886374036117</v>
      </c>
      <c r="I52" s="25">
        <v>34.293656069028067</v>
      </c>
      <c r="J52" s="4">
        <v>354</v>
      </c>
      <c r="K52" s="4">
        <v>8528</v>
      </c>
      <c r="L52" s="25">
        <v>41.510318949343336</v>
      </c>
      <c r="M52" s="3" t="s">
        <v>28</v>
      </c>
      <c r="N52" s="8"/>
    </row>
    <row r="53" spans="1:14" hidden="1" x14ac:dyDescent="0.35">
      <c r="A53" s="23" t="s">
        <v>12</v>
      </c>
      <c r="B53" s="5" t="s">
        <v>43</v>
      </c>
      <c r="C53" s="5" t="s">
        <v>20</v>
      </c>
      <c r="D53" s="5" t="s">
        <v>47</v>
      </c>
      <c r="E53" s="6">
        <v>121</v>
      </c>
      <c r="F53" s="6">
        <v>2308</v>
      </c>
      <c r="G53" s="26">
        <v>52.426343154246105</v>
      </c>
      <c r="H53" s="26">
        <v>43.333086662781334</v>
      </c>
      <c r="I53" s="26">
        <v>61.519599645710869</v>
      </c>
      <c r="J53" s="6">
        <v>629</v>
      </c>
      <c r="K53" s="6">
        <v>7977</v>
      </c>
      <c r="L53" s="26">
        <v>78.851698633571516</v>
      </c>
      <c r="M53" s="5" t="s">
        <v>28</v>
      </c>
      <c r="N53" s="9"/>
    </row>
    <row r="54" spans="1:14" hidden="1" x14ac:dyDescent="0.35">
      <c r="A54" s="22" t="s">
        <v>12</v>
      </c>
      <c r="B54" s="3" t="s">
        <v>43</v>
      </c>
      <c r="C54" s="3" t="s">
        <v>21</v>
      </c>
      <c r="D54" s="3" t="s">
        <v>44</v>
      </c>
      <c r="E54" s="4">
        <v>15</v>
      </c>
      <c r="F54" s="4">
        <v>2944</v>
      </c>
      <c r="G54" s="25">
        <v>5.0951086956521738</v>
      </c>
      <c r="H54" s="25">
        <v>2.5232051437382812</v>
      </c>
      <c r="I54" s="25">
        <v>7.6670122475660669</v>
      </c>
      <c r="J54" s="4">
        <v>114</v>
      </c>
      <c r="K54" s="4">
        <v>10904</v>
      </c>
      <c r="L54" s="25">
        <v>10.454878943506969</v>
      </c>
      <c r="M54" s="3" t="s">
        <v>28</v>
      </c>
      <c r="N54" s="8"/>
    </row>
    <row r="55" spans="1:14" hidden="1" x14ac:dyDescent="0.35">
      <c r="A55" s="23" t="s">
        <v>12</v>
      </c>
      <c r="B55" s="5" t="s">
        <v>43</v>
      </c>
      <c r="C55" s="5" t="s">
        <v>21</v>
      </c>
      <c r="D55" s="5" t="s">
        <v>45</v>
      </c>
      <c r="E55" s="6">
        <v>80</v>
      </c>
      <c r="F55" s="6">
        <v>5011</v>
      </c>
      <c r="G55" s="26">
        <v>15.964877270005985</v>
      </c>
      <c r="H55" s="26">
        <v>12.494457873388154</v>
      </c>
      <c r="I55" s="26">
        <v>19.435296666623817</v>
      </c>
      <c r="J55" s="6">
        <v>434</v>
      </c>
      <c r="K55" s="6">
        <v>18775</v>
      </c>
      <c r="L55" s="26">
        <v>23.115845539280958</v>
      </c>
      <c r="M55" s="5" t="s">
        <v>28</v>
      </c>
      <c r="N55" s="9"/>
    </row>
    <row r="56" spans="1:14" hidden="1" x14ac:dyDescent="0.35">
      <c r="A56" s="22" t="s">
        <v>12</v>
      </c>
      <c r="B56" s="3" t="s">
        <v>43</v>
      </c>
      <c r="C56" s="3" t="s">
        <v>21</v>
      </c>
      <c r="D56" s="3" t="s">
        <v>46</v>
      </c>
      <c r="E56" s="4">
        <v>65</v>
      </c>
      <c r="F56" s="4">
        <v>2067</v>
      </c>
      <c r="G56" s="25">
        <v>31.446540880503143</v>
      </c>
      <c r="H56" s="25">
        <v>23.922795818282459</v>
      </c>
      <c r="I56" s="25">
        <v>38.970285942723827</v>
      </c>
      <c r="J56" s="4">
        <v>320</v>
      </c>
      <c r="K56" s="4">
        <v>7871</v>
      </c>
      <c r="L56" s="25">
        <v>40.655571083725071</v>
      </c>
      <c r="M56" s="3" t="s">
        <v>28</v>
      </c>
      <c r="N56" s="8"/>
    </row>
    <row r="57" spans="1:14" hidden="1" x14ac:dyDescent="0.35">
      <c r="A57" s="23" t="s">
        <v>12</v>
      </c>
      <c r="B57" s="5" t="s">
        <v>43</v>
      </c>
      <c r="C57" s="5" t="s">
        <v>21</v>
      </c>
      <c r="D57" s="5" t="s">
        <v>47</v>
      </c>
      <c r="E57" s="6">
        <v>136</v>
      </c>
      <c r="F57" s="6">
        <v>2138</v>
      </c>
      <c r="G57" s="26">
        <v>63.610851262862489</v>
      </c>
      <c r="H57" s="26">
        <v>53.265481666081506</v>
      </c>
      <c r="I57" s="26">
        <v>73.95622085964348</v>
      </c>
      <c r="J57" s="6">
        <v>559</v>
      </c>
      <c r="K57" s="6">
        <v>7870</v>
      </c>
      <c r="L57" s="26">
        <v>71.029224904701394</v>
      </c>
      <c r="M57" s="5" t="s">
        <v>11</v>
      </c>
      <c r="N57" s="9"/>
    </row>
    <row r="58" spans="1:14" hidden="1" x14ac:dyDescent="0.35">
      <c r="A58" s="22" t="s">
        <v>12</v>
      </c>
      <c r="B58" s="3" t="s">
        <v>43</v>
      </c>
      <c r="C58" s="3" t="s">
        <v>22</v>
      </c>
      <c r="D58" s="3" t="s">
        <v>44</v>
      </c>
      <c r="E58" s="4">
        <v>25</v>
      </c>
      <c r="F58" s="4">
        <v>2636</v>
      </c>
      <c r="G58" s="25">
        <v>9.4840667678300452</v>
      </c>
      <c r="H58" s="25">
        <v>5.7839843089907399</v>
      </c>
      <c r="I58" s="25">
        <v>13.184149226669351</v>
      </c>
      <c r="J58" s="4">
        <v>119</v>
      </c>
      <c r="K58" s="4">
        <v>10479</v>
      </c>
      <c r="L58" s="25">
        <v>11.356045424181698</v>
      </c>
      <c r="M58" s="3" t="s">
        <v>11</v>
      </c>
      <c r="N58" s="8"/>
    </row>
    <row r="59" spans="1:14" hidden="1" x14ac:dyDescent="0.35">
      <c r="A59" s="23" t="s">
        <v>12</v>
      </c>
      <c r="B59" s="5" t="s">
        <v>43</v>
      </c>
      <c r="C59" s="5" t="s">
        <v>22</v>
      </c>
      <c r="D59" s="5" t="s">
        <v>45</v>
      </c>
      <c r="E59" s="6">
        <v>77</v>
      </c>
      <c r="F59" s="6">
        <v>4480</v>
      </c>
      <c r="G59" s="26">
        <v>17.1875</v>
      </c>
      <c r="H59" s="26">
        <v>13.381587883172338</v>
      </c>
      <c r="I59" s="26">
        <v>20.993412116827663</v>
      </c>
      <c r="J59" s="6">
        <v>424</v>
      </c>
      <c r="K59" s="6">
        <v>17775</v>
      </c>
      <c r="L59" s="26">
        <v>23.853727144866383</v>
      </c>
      <c r="M59" s="5" t="s">
        <v>28</v>
      </c>
      <c r="N59" s="9"/>
    </row>
    <row r="60" spans="1:14" hidden="1" x14ac:dyDescent="0.35">
      <c r="A60" s="22" t="s">
        <v>12</v>
      </c>
      <c r="B60" s="3" t="s">
        <v>43</v>
      </c>
      <c r="C60" s="3" t="s">
        <v>22</v>
      </c>
      <c r="D60" s="3" t="s">
        <v>46</v>
      </c>
      <c r="E60" s="4">
        <v>52</v>
      </c>
      <c r="F60" s="4">
        <v>1844</v>
      </c>
      <c r="G60" s="25">
        <v>28.199566160520607</v>
      </c>
      <c r="H60" s="25">
        <v>20.643680614400694</v>
      </c>
      <c r="I60" s="25">
        <v>35.755451706640521</v>
      </c>
      <c r="J60" s="4">
        <v>305</v>
      </c>
      <c r="K60" s="4">
        <v>7296</v>
      </c>
      <c r="L60" s="25">
        <v>41.803728070175438</v>
      </c>
      <c r="M60" s="3" t="s">
        <v>28</v>
      </c>
      <c r="N60" s="8"/>
    </row>
    <row r="61" spans="1:14" hidden="1" x14ac:dyDescent="0.35">
      <c r="A61" s="23" t="s">
        <v>12</v>
      </c>
      <c r="B61" s="5" t="s">
        <v>43</v>
      </c>
      <c r="C61" s="5" t="s">
        <v>22</v>
      </c>
      <c r="D61" s="5" t="s">
        <v>47</v>
      </c>
      <c r="E61" s="6">
        <v>101</v>
      </c>
      <c r="F61" s="6">
        <v>1940</v>
      </c>
      <c r="G61" s="26">
        <v>52.061855670103093</v>
      </c>
      <c r="H61" s="26">
        <v>42.176210274795288</v>
      </c>
      <c r="I61" s="26">
        <v>61.947501065410904</v>
      </c>
      <c r="J61" s="6">
        <v>543</v>
      </c>
      <c r="K61" s="6">
        <v>7436</v>
      </c>
      <c r="L61" s="26">
        <v>73.023130715438413</v>
      </c>
      <c r="M61" s="5" t="s">
        <v>28</v>
      </c>
      <c r="N61" s="9"/>
    </row>
    <row r="62" spans="1:14" hidden="1" x14ac:dyDescent="0.35">
      <c r="A62" s="22" t="s">
        <v>12</v>
      </c>
      <c r="B62" s="3" t="s">
        <v>43</v>
      </c>
      <c r="C62" s="3" t="s">
        <v>23</v>
      </c>
      <c r="D62" s="3" t="s">
        <v>44</v>
      </c>
      <c r="E62" s="4">
        <v>21</v>
      </c>
      <c r="F62" s="4">
        <v>2657</v>
      </c>
      <c r="G62" s="25">
        <v>7.9036507339104256</v>
      </c>
      <c r="H62" s="25">
        <v>4.5365889149575551</v>
      </c>
      <c r="I62" s="25">
        <v>11.270712552863296</v>
      </c>
      <c r="J62" s="4">
        <v>100</v>
      </c>
      <c r="K62" s="4">
        <v>10316</v>
      </c>
      <c r="L62" s="25">
        <v>9.6936797208220238</v>
      </c>
      <c r="M62" s="3" t="s">
        <v>11</v>
      </c>
      <c r="N62" s="8"/>
    </row>
    <row r="63" spans="1:14" hidden="1" x14ac:dyDescent="0.35">
      <c r="A63" s="23" t="s">
        <v>12</v>
      </c>
      <c r="B63" s="5" t="s">
        <v>43</v>
      </c>
      <c r="C63" s="5" t="s">
        <v>23</v>
      </c>
      <c r="D63" s="5" t="s">
        <v>45</v>
      </c>
      <c r="E63" s="6">
        <v>85</v>
      </c>
      <c r="F63" s="6">
        <v>4664</v>
      </c>
      <c r="G63" s="26">
        <v>18.224699828473412</v>
      </c>
      <c r="H63" s="26">
        <v>14.385744634201671</v>
      </c>
      <c r="I63" s="26">
        <v>22.063655022745156</v>
      </c>
      <c r="J63" s="6">
        <v>393</v>
      </c>
      <c r="K63" s="6">
        <v>17612</v>
      </c>
      <c r="L63" s="26">
        <v>22.314331137860549</v>
      </c>
      <c r="M63" s="5" t="s">
        <v>28</v>
      </c>
      <c r="N63" s="9"/>
    </row>
    <row r="64" spans="1:14" hidden="1" x14ac:dyDescent="0.35">
      <c r="A64" s="22" t="s">
        <v>12</v>
      </c>
      <c r="B64" s="3" t="s">
        <v>43</v>
      </c>
      <c r="C64" s="3" t="s">
        <v>23</v>
      </c>
      <c r="D64" s="3" t="s">
        <v>46</v>
      </c>
      <c r="E64" s="4">
        <v>64</v>
      </c>
      <c r="F64" s="4">
        <v>2007</v>
      </c>
      <c r="G64" s="25">
        <v>31.888390632785249</v>
      </c>
      <c r="H64" s="25">
        <v>24.201310648891099</v>
      </c>
      <c r="I64" s="25">
        <v>39.575470616679404</v>
      </c>
      <c r="J64" s="4">
        <v>293</v>
      </c>
      <c r="K64" s="4">
        <v>7296</v>
      </c>
      <c r="L64" s="25">
        <v>40.158991228070178</v>
      </c>
      <c r="M64" s="3" t="s">
        <v>28</v>
      </c>
      <c r="N64" s="8"/>
    </row>
    <row r="65" spans="1:14" hidden="1" x14ac:dyDescent="0.35">
      <c r="A65" s="23" t="s">
        <v>12</v>
      </c>
      <c r="B65" s="5" t="s">
        <v>43</v>
      </c>
      <c r="C65" s="5" t="s">
        <v>23</v>
      </c>
      <c r="D65" s="5" t="s">
        <v>47</v>
      </c>
      <c r="E65" s="6">
        <v>102</v>
      </c>
      <c r="F65" s="6">
        <v>1966</v>
      </c>
      <c r="G65" s="26">
        <v>51.881993896236011</v>
      </c>
      <c r="H65" s="26">
        <v>42.077981741592687</v>
      </c>
      <c r="I65" s="26">
        <v>61.686006050879335</v>
      </c>
      <c r="J65" s="6">
        <v>518</v>
      </c>
      <c r="K65" s="6">
        <v>7231</v>
      </c>
      <c r="L65" s="26">
        <v>71.636011616650535</v>
      </c>
      <c r="M65" s="5" t="s">
        <v>28</v>
      </c>
      <c r="N65" s="9"/>
    </row>
    <row r="66" spans="1:14" hidden="1" x14ac:dyDescent="0.35">
      <c r="A66" s="22" t="s">
        <v>12</v>
      </c>
      <c r="B66" s="3" t="s">
        <v>43</v>
      </c>
      <c r="C66" s="3" t="s">
        <v>24</v>
      </c>
      <c r="D66" s="3" t="s">
        <v>44</v>
      </c>
      <c r="E66" s="4">
        <v>16</v>
      </c>
      <c r="F66" s="4">
        <v>2670</v>
      </c>
      <c r="G66" s="25">
        <v>5.9925093632958806</v>
      </c>
      <c r="H66" s="25">
        <v>3.064990986707826</v>
      </c>
      <c r="I66" s="25">
        <v>8.9200277398839347</v>
      </c>
      <c r="J66" s="4">
        <v>70</v>
      </c>
      <c r="K66" s="4">
        <v>10365</v>
      </c>
      <c r="L66" s="25">
        <v>6.7534973468403283</v>
      </c>
      <c r="M66" s="3" t="s">
        <v>11</v>
      </c>
      <c r="N66" s="8"/>
    </row>
    <row r="67" spans="1:14" hidden="1" x14ac:dyDescent="0.35">
      <c r="A67" s="23" t="s">
        <v>12</v>
      </c>
      <c r="B67" s="5" t="s">
        <v>43</v>
      </c>
      <c r="C67" s="5" t="s">
        <v>24</v>
      </c>
      <c r="D67" s="5" t="s">
        <v>45</v>
      </c>
      <c r="E67" s="6">
        <v>66</v>
      </c>
      <c r="F67" s="6">
        <v>4630</v>
      </c>
      <c r="G67" s="26">
        <v>14.254859611231103</v>
      </c>
      <c r="H67" s="26">
        <v>10.840341894405414</v>
      </c>
      <c r="I67" s="26">
        <v>17.66937732805679</v>
      </c>
      <c r="J67" s="6">
        <v>345</v>
      </c>
      <c r="K67" s="6">
        <v>17537</v>
      </c>
      <c r="L67" s="26">
        <v>19.672692022580829</v>
      </c>
      <c r="M67" s="5" t="s">
        <v>28</v>
      </c>
      <c r="N67" s="9"/>
    </row>
    <row r="68" spans="1:14" hidden="1" x14ac:dyDescent="0.35">
      <c r="A68" s="22" t="s">
        <v>12</v>
      </c>
      <c r="B68" s="3" t="s">
        <v>43</v>
      </c>
      <c r="C68" s="3" t="s">
        <v>24</v>
      </c>
      <c r="D68" s="3" t="s">
        <v>46</v>
      </c>
      <c r="E68" s="4">
        <v>50</v>
      </c>
      <c r="F68" s="4">
        <v>1960</v>
      </c>
      <c r="G68" s="25">
        <v>25.510204081632654</v>
      </c>
      <c r="H68" s="25">
        <v>18.529911122456916</v>
      </c>
      <c r="I68" s="25">
        <v>32.490497040808393</v>
      </c>
      <c r="J68" s="4">
        <v>275</v>
      </c>
      <c r="K68" s="4">
        <v>7172</v>
      </c>
      <c r="L68" s="25">
        <v>38.343558282208591</v>
      </c>
      <c r="M68" s="3" t="s">
        <v>28</v>
      </c>
      <c r="N68" s="8"/>
    </row>
    <row r="69" spans="1:14" hidden="1" x14ac:dyDescent="0.35">
      <c r="A69" s="23" t="s">
        <v>12</v>
      </c>
      <c r="B69" s="5" t="s">
        <v>43</v>
      </c>
      <c r="C69" s="5" t="s">
        <v>24</v>
      </c>
      <c r="D69" s="5" t="s">
        <v>47</v>
      </c>
      <c r="E69" s="6">
        <v>84</v>
      </c>
      <c r="F69" s="6">
        <v>1976</v>
      </c>
      <c r="G69" s="26">
        <v>42.51012145748988</v>
      </c>
      <c r="H69" s="26">
        <v>33.614508678756714</v>
      </c>
      <c r="I69" s="26">
        <v>51.40573423622304</v>
      </c>
      <c r="J69" s="6">
        <v>451</v>
      </c>
      <c r="K69" s="6">
        <v>7208</v>
      </c>
      <c r="L69" s="26">
        <v>62.569367369589344</v>
      </c>
      <c r="M69" s="5" t="s">
        <v>28</v>
      </c>
      <c r="N69" s="9"/>
    </row>
    <row r="70" spans="1:14" hidden="1" x14ac:dyDescent="0.35">
      <c r="A70" s="22" t="s">
        <v>12</v>
      </c>
      <c r="B70" s="3" t="s">
        <v>43</v>
      </c>
      <c r="C70" s="3" t="s">
        <v>25</v>
      </c>
      <c r="D70" s="3" t="s">
        <v>44</v>
      </c>
      <c r="E70" s="4">
        <v>13</v>
      </c>
      <c r="F70" s="4">
        <v>2654</v>
      </c>
      <c r="G70" s="25">
        <v>4.8982667671439337</v>
      </c>
      <c r="H70" s="25">
        <v>2.2420680028566147</v>
      </c>
      <c r="I70" s="25">
        <v>7.5544655314312532</v>
      </c>
      <c r="J70" s="4">
        <v>71</v>
      </c>
      <c r="K70" s="4">
        <v>10055</v>
      </c>
      <c r="L70" s="25">
        <v>7.0611636001989062</v>
      </c>
      <c r="M70" s="3" t="s">
        <v>11</v>
      </c>
      <c r="N70" s="8"/>
    </row>
    <row r="71" spans="1:14" hidden="1" x14ac:dyDescent="0.35">
      <c r="A71" s="23" t="s">
        <v>12</v>
      </c>
      <c r="B71" s="5" t="s">
        <v>43</v>
      </c>
      <c r="C71" s="5" t="s">
        <v>25</v>
      </c>
      <c r="D71" s="5" t="s">
        <v>45</v>
      </c>
      <c r="E71" s="6">
        <v>62</v>
      </c>
      <c r="F71" s="6">
        <v>4448</v>
      </c>
      <c r="G71" s="26">
        <v>13.938848920863309</v>
      </c>
      <c r="H71" s="26">
        <v>10.493453581417365</v>
      </c>
      <c r="I71" s="26">
        <v>17.384244260309252</v>
      </c>
      <c r="J71" s="6">
        <v>334</v>
      </c>
      <c r="K71" s="6">
        <v>16954</v>
      </c>
      <c r="L71" s="26">
        <v>19.700365695411111</v>
      </c>
      <c r="M71" s="5" t="s">
        <v>28</v>
      </c>
      <c r="N71" s="9"/>
    </row>
    <row r="72" spans="1:14" hidden="1" x14ac:dyDescent="0.35">
      <c r="A72" s="22" t="s">
        <v>12</v>
      </c>
      <c r="B72" s="3" t="s">
        <v>43</v>
      </c>
      <c r="C72" s="3" t="s">
        <v>25</v>
      </c>
      <c r="D72" s="3" t="s">
        <v>46</v>
      </c>
      <c r="E72" s="4">
        <v>49</v>
      </c>
      <c r="F72" s="4">
        <v>1794</v>
      </c>
      <c r="G72" s="25">
        <v>27.313266443701227</v>
      </c>
      <c r="H72" s="25">
        <v>19.770716944985384</v>
      </c>
      <c r="I72" s="25">
        <v>34.855815942417067</v>
      </c>
      <c r="J72" s="4">
        <v>263</v>
      </c>
      <c r="K72" s="4">
        <v>6899</v>
      </c>
      <c r="L72" s="25">
        <v>38.121466879257859</v>
      </c>
      <c r="M72" s="3" t="s">
        <v>28</v>
      </c>
      <c r="N72" s="8"/>
    </row>
    <row r="73" spans="1:14" hidden="1" x14ac:dyDescent="0.35">
      <c r="A73" s="23" t="s">
        <v>12</v>
      </c>
      <c r="B73" s="5" t="s">
        <v>43</v>
      </c>
      <c r="C73" s="5" t="s">
        <v>25</v>
      </c>
      <c r="D73" s="5" t="s">
        <v>47</v>
      </c>
      <c r="E73" s="6">
        <v>89</v>
      </c>
      <c r="F73" s="6">
        <v>2052</v>
      </c>
      <c r="G73" s="26">
        <v>43.372319688109158</v>
      </c>
      <c r="H73" s="26">
        <v>34.558885014278189</v>
      </c>
      <c r="I73" s="26">
        <v>52.185754361940134</v>
      </c>
      <c r="J73" s="6">
        <v>466</v>
      </c>
      <c r="K73" s="6">
        <v>7218</v>
      </c>
      <c r="L73" s="26">
        <v>64.560820171792741</v>
      </c>
      <c r="M73" s="5" t="s">
        <v>28</v>
      </c>
      <c r="N73" s="9"/>
    </row>
    <row r="74" spans="1:14" hidden="1" x14ac:dyDescent="0.35">
      <c r="A74" s="22" t="s">
        <v>12</v>
      </c>
      <c r="B74" s="3" t="s">
        <v>43</v>
      </c>
      <c r="C74" s="3" t="s">
        <v>26</v>
      </c>
      <c r="D74" s="3" t="s">
        <v>44</v>
      </c>
      <c r="E74" s="4">
        <v>14</v>
      </c>
      <c r="F74" s="4">
        <v>2664</v>
      </c>
      <c r="G74" s="25">
        <v>5.2552552552552561</v>
      </c>
      <c r="H74" s="25">
        <v>2.5096272535057333</v>
      </c>
      <c r="I74" s="25">
        <v>8.0008832570047783</v>
      </c>
      <c r="J74" s="4">
        <v>69</v>
      </c>
      <c r="K74" s="4">
        <v>10095</v>
      </c>
      <c r="L74" s="25">
        <v>6.8350668647845465</v>
      </c>
      <c r="M74" s="3" t="s">
        <v>11</v>
      </c>
      <c r="N74" s="8"/>
    </row>
    <row r="75" spans="1:14" hidden="1" x14ac:dyDescent="0.35">
      <c r="A75" s="23" t="s">
        <v>12</v>
      </c>
      <c r="B75" s="5" t="s">
        <v>43</v>
      </c>
      <c r="C75" s="5" t="s">
        <v>26</v>
      </c>
      <c r="D75" s="5" t="s">
        <v>45</v>
      </c>
      <c r="E75" s="6">
        <v>43</v>
      </c>
      <c r="F75" s="6">
        <v>4492</v>
      </c>
      <c r="G75" s="26">
        <v>9.5725734639358855</v>
      </c>
      <c r="H75" s="26">
        <v>6.725085607507518</v>
      </c>
      <c r="I75" s="26">
        <v>12.420061320364251</v>
      </c>
      <c r="J75" s="6">
        <v>273</v>
      </c>
      <c r="K75" s="6">
        <v>17155</v>
      </c>
      <c r="L75" s="26">
        <v>15.913727776158552</v>
      </c>
      <c r="M75" s="5" t="s">
        <v>28</v>
      </c>
      <c r="N75" s="9"/>
    </row>
    <row r="76" spans="1:14" hidden="1" x14ac:dyDescent="0.35">
      <c r="A76" s="22" t="s">
        <v>12</v>
      </c>
      <c r="B76" s="3" t="s">
        <v>43</v>
      </c>
      <c r="C76" s="3" t="s">
        <v>26</v>
      </c>
      <c r="D76" s="3" t="s">
        <v>46</v>
      </c>
      <c r="E76" s="4">
        <v>29</v>
      </c>
      <c r="F76" s="4">
        <v>1828</v>
      </c>
      <c r="G76" s="25">
        <v>15.864332603938731</v>
      </c>
      <c r="H76" s="25">
        <v>10.13628834629797</v>
      </c>
      <c r="I76" s="25">
        <v>21.592376861579492</v>
      </c>
      <c r="J76" s="4">
        <v>204</v>
      </c>
      <c r="K76" s="4">
        <v>7060</v>
      </c>
      <c r="L76" s="25">
        <v>28.895184135977338</v>
      </c>
      <c r="M76" s="3" t="s">
        <v>28</v>
      </c>
      <c r="N76" s="8"/>
    </row>
    <row r="77" spans="1:14" hidden="1" x14ac:dyDescent="0.35">
      <c r="A77" s="23" t="s">
        <v>12</v>
      </c>
      <c r="B77" s="5" t="s">
        <v>43</v>
      </c>
      <c r="C77" s="5" t="s">
        <v>26</v>
      </c>
      <c r="D77" s="5" t="s">
        <v>47</v>
      </c>
      <c r="E77" s="6">
        <v>81</v>
      </c>
      <c r="F77" s="6">
        <v>2040</v>
      </c>
      <c r="G77" s="26">
        <v>39.705882352941174</v>
      </c>
      <c r="H77" s="26">
        <v>31.232231846785744</v>
      </c>
      <c r="I77" s="26">
        <v>48.179532859096604</v>
      </c>
      <c r="J77" s="6">
        <v>385</v>
      </c>
      <c r="K77" s="6">
        <v>7273</v>
      </c>
      <c r="L77" s="26">
        <v>52.93551491819057</v>
      </c>
      <c r="M77" s="5" t="s">
        <v>28</v>
      </c>
      <c r="N77" s="9"/>
    </row>
    <row r="78" spans="1:14" hidden="1" x14ac:dyDescent="0.35">
      <c r="A78" s="22" t="s">
        <v>12</v>
      </c>
      <c r="B78" s="3" t="s">
        <v>43</v>
      </c>
      <c r="C78" s="3" t="s">
        <v>27</v>
      </c>
      <c r="D78" s="3" t="s">
        <v>44</v>
      </c>
      <c r="E78" s="4"/>
      <c r="F78" s="4">
        <v>2132</v>
      </c>
      <c r="G78" s="25"/>
      <c r="H78" s="25"/>
      <c r="I78" s="25"/>
      <c r="J78" s="4">
        <v>58</v>
      </c>
      <c r="K78" s="4">
        <v>8316</v>
      </c>
      <c r="L78" s="25">
        <v>6.9745069745069745</v>
      </c>
      <c r="M78" s="3" t="s">
        <v>48</v>
      </c>
      <c r="N78" s="8" t="s">
        <v>37</v>
      </c>
    </row>
    <row r="79" spans="1:14" hidden="1" x14ac:dyDescent="0.35">
      <c r="A79" s="23" t="s">
        <v>12</v>
      </c>
      <c r="B79" s="5" t="s">
        <v>43</v>
      </c>
      <c r="C79" s="5" t="s">
        <v>27</v>
      </c>
      <c r="D79" s="5" t="s">
        <v>45</v>
      </c>
      <c r="E79" s="6">
        <v>34</v>
      </c>
      <c r="F79" s="6">
        <v>3625</v>
      </c>
      <c r="G79" s="26">
        <v>9.3793103448275872</v>
      </c>
      <c r="H79" s="26">
        <v>6.2413950495958623</v>
      </c>
      <c r="I79" s="26">
        <v>12.51722564005931</v>
      </c>
      <c r="J79" s="6">
        <v>228</v>
      </c>
      <c r="K79" s="6">
        <v>14071</v>
      </c>
      <c r="L79" s="26">
        <v>16.203539194087131</v>
      </c>
      <c r="M79" s="5" t="s">
        <v>28</v>
      </c>
      <c r="N79" s="9"/>
    </row>
    <row r="80" spans="1:14" hidden="1" x14ac:dyDescent="0.35">
      <c r="A80" s="22" t="s">
        <v>12</v>
      </c>
      <c r="B80" s="3" t="s">
        <v>43</v>
      </c>
      <c r="C80" s="3" t="s">
        <v>27</v>
      </c>
      <c r="D80" s="3" t="s">
        <v>46</v>
      </c>
      <c r="E80" s="4">
        <v>24</v>
      </c>
      <c r="F80" s="4">
        <v>1493</v>
      </c>
      <c r="G80" s="25">
        <v>16.075016744809108</v>
      </c>
      <c r="H80" s="25">
        <v>9.6955720242319643</v>
      </c>
      <c r="I80" s="25">
        <v>22.454461465386252</v>
      </c>
      <c r="J80" s="4">
        <v>170</v>
      </c>
      <c r="K80" s="4">
        <v>5755</v>
      </c>
      <c r="L80" s="25">
        <v>29.539530842745439</v>
      </c>
      <c r="M80" s="3" t="s">
        <v>28</v>
      </c>
      <c r="N80" s="8"/>
    </row>
    <row r="81" spans="1:14" hidden="1" x14ac:dyDescent="0.35">
      <c r="A81" s="23" t="s">
        <v>12</v>
      </c>
      <c r="B81" s="5" t="s">
        <v>43</v>
      </c>
      <c r="C81" s="5" t="s">
        <v>27</v>
      </c>
      <c r="D81" s="5" t="s">
        <v>47</v>
      </c>
      <c r="E81" s="6">
        <v>65</v>
      </c>
      <c r="F81" s="6">
        <v>1468</v>
      </c>
      <c r="G81" s="26">
        <v>44.277929155313352</v>
      </c>
      <c r="H81" s="26">
        <v>33.754615820923249</v>
      </c>
      <c r="I81" s="26">
        <v>54.801242489703455</v>
      </c>
      <c r="J81" s="6">
        <v>323</v>
      </c>
      <c r="K81" s="6">
        <v>5622</v>
      </c>
      <c r="L81" s="26">
        <v>57.45286374955532</v>
      </c>
      <c r="M81" s="5" t="s">
        <v>28</v>
      </c>
      <c r="N81" s="9"/>
    </row>
  </sheetData>
  <autoFilter ref="A1:N81" xr:uid="{00000000-0009-0000-0000-00000C000000}">
    <filterColumn colId="3">
      <filters>
        <filter val="F, 15-44"/>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6" tint="-0.249977111117893"/>
  </sheetPr>
  <dimension ref="B1:P57"/>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81640625" style="112" customWidth="1"/>
    <col min="2" max="2" width="12.1796875" style="156" customWidth="1"/>
    <col min="3" max="3" width="8.26953125" style="114" bestFit="1" customWidth="1"/>
    <col min="4" max="4" width="10" style="114" bestFit="1" customWidth="1"/>
    <col min="5" max="5" width="8.81640625" style="115" bestFit="1" customWidth="1"/>
    <col min="6" max="6" width="6.7265625" style="115" bestFit="1" customWidth="1"/>
    <col min="7" max="7" width="7.1796875"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5" width="5.453125" style="174" bestFit="1" customWidth="1"/>
    <col min="16" max="16" width="4.453125" style="174" bestFit="1" customWidth="1"/>
    <col min="17" max="16384" width="8.7265625" style="112"/>
  </cols>
  <sheetData>
    <row r="1" spans="2:16" ht="26.25" customHeight="1" x14ac:dyDescent="0.6">
      <c r="B1" s="153" t="s">
        <v>216</v>
      </c>
      <c r="E1" s="154"/>
      <c r="F1" s="154"/>
    </row>
    <row r="2" spans="2:16" ht="21" x14ac:dyDescent="0.5">
      <c r="B2" s="200" t="s">
        <v>305</v>
      </c>
    </row>
    <row r="3" spans="2:16" ht="15.5" x14ac:dyDescent="0.35">
      <c r="B3" s="142" t="s">
        <v>201</v>
      </c>
    </row>
    <row r="4" spans="2:16" s="13" customFormat="1" ht="15.5" x14ac:dyDescent="0.35">
      <c r="B4" s="297" t="s">
        <v>158</v>
      </c>
      <c r="C4" s="297"/>
      <c r="D4" s="297"/>
      <c r="E4" s="297"/>
      <c r="F4" s="11"/>
      <c r="G4" s="11"/>
      <c r="H4" s="12"/>
      <c r="I4" s="16"/>
      <c r="K4" s="11"/>
      <c r="L4" s="12"/>
      <c r="M4" s="205"/>
      <c r="N4" s="210"/>
      <c r="O4" s="15"/>
      <c r="P4" s="15"/>
    </row>
    <row r="5" spans="2:16" ht="12" customHeight="1" x14ac:dyDescent="0.3">
      <c r="B5" s="157"/>
      <c r="K5" s="158"/>
    </row>
    <row r="6" spans="2:16" ht="15.65" customHeight="1" x14ac:dyDescent="0.35">
      <c r="B6" s="161" t="s">
        <v>297</v>
      </c>
      <c r="C6" s="112"/>
      <c r="D6" s="112"/>
      <c r="E6" s="114"/>
      <c r="F6" s="114"/>
      <c r="H6" s="115"/>
      <c r="I6" s="115"/>
      <c r="J6" s="114"/>
      <c r="K6" s="114"/>
      <c r="L6" s="115"/>
      <c r="M6" s="122"/>
      <c r="N6" s="122"/>
    </row>
    <row r="7" spans="2:16" ht="15" customHeight="1" x14ac:dyDescent="0.3">
      <c r="B7" s="195" t="s">
        <v>208</v>
      </c>
      <c r="C7" s="112"/>
      <c r="D7" s="112"/>
      <c r="E7" s="114"/>
      <c r="F7" s="114"/>
      <c r="H7" s="115"/>
      <c r="I7" s="115"/>
      <c r="J7" s="114"/>
      <c r="K7" s="114"/>
      <c r="L7" s="115"/>
      <c r="M7" s="122"/>
      <c r="N7" s="122"/>
    </row>
    <row r="8" spans="2:16" ht="12" customHeight="1" x14ac:dyDescent="0.3">
      <c r="B8" s="145" t="s">
        <v>64</v>
      </c>
      <c r="C8" s="136" t="s">
        <v>87</v>
      </c>
      <c r="D8" s="136" t="s">
        <v>88</v>
      </c>
      <c r="E8" s="125" t="s">
        <v>99</v>
      </c>
      <c r="F8" s="125" t="s">
        <v>150</v>
      </c>
      <c r="G8" s="125" t="s">
        <v>86</v>
      </c>
      <c r="H8" s="136" t="s">
        <v>79</v>
      </c>
      <c r="I8" s="136" t="s">
        <v>61</v>
      </c>
      <c r="J8" s="125" t="s">
        <v>65</v>
      </c>
      <c r="K8" s="125" t="s">
        <v>66</v>
      </c>
      <c r="L8" s="125" t="s">
        <v>67</v>
      </c>
      <c r="M8" s="135" t="s">
        <v>59</v>
      </c>
      <c r="N8" s="135" t="s">
        <v>17</v>
      </c>
      <c r="O8" s="177" t="s">
        <v>100</v>
      </c>
      <c r="P8" s="175" t="s">
        <v>101</v>
      </c>
    </row>
    <row r="9" spans="2:16" ht="12" customHeight="1" x14ac:dyDescent="0.3">
      <c r="B9" s="128" t="s">
        <v>161</v>
      </c>
      <c r="C9" s="129"/>
      <c r="D9" s="129">
        <v>634</v>
      </c>
      <c r="E9" s="167"/>
      <c r="F9" s="167"/>
      <c r="G9" s="167"/>
      <c r="H9" s="129">
        <v>41.166666666666664</v>
      </c>
      <c r="I9" s="129">
        <v>7792</v>
      </c>
      <c r="J9" s="167">
        <v>5.2831399390406881</v>
      </c>
      <c r="K9" s="167">
        <v>3.673513585696575</v>
      </c>
      <c r="L9" s="167">
        <v>6.8927662923848008</v>
      </c>
      <c r="M9" s="206" t="s">
        <v>69</v>
      </c>
      <c r="N9" s="120" t="s">
        <v>249</v>
      </c>
      <c r="O9" s="178">
        <f>E9-F9</f>
        <v>0</v>
      </c>
      <c r="P9" s="176">
        <f>J9-K9</f>
        <v>1.6096263533441131</v>
      </c>
    </row>
    <row r="10" spans="2:16" ht="12" customHeight="1" x14ac:dyDescent="0.3">
      <c r="B10" s="128" t="s">
        <v>162</v>
      </c>
      <c r="C10" s="129"/>
      <c r="D10" s="129">
        <v>411</v>
      </c>
      <c r="E10" s="167"/>
      <c r="F10" s="167"/>
      <c r="G10" s="167"/>
      <c r="H10" s="129">
        <v>145.41666666666669</v>
      </c>
      <c r="I10" s="129">
        <v>5285</v>
      </c>
      <c r="J10" s="167">
        <v>27.513244197780022</v>
      </c>
      <c r="K10" s="167">
        <v>23.103304719582511</v>
      </c>
      <c r="L10" s="167">
        <v>31.923183675977533</v>
      </c>
      <c r="M10" s="206" t="s">
        <v>69</v>
      </c>
      <c r="N10" s="146" t="s">
        <v>249</v>
      </c>
      <c r="O10" s="178">
        <f t="shared" ref="O10:O11" si="0">E10-F10</f>
        <v>0</v>
      </c>
      <c r="P10" s="176">
        <f t="shared" ref="P10:P11" si="1">J10-K10</f>
        <v>4.4099394781975114</v>
      </c>
    </row>
    <row r="11" spans="2:16" ht="12" customHeight="1" x14ac:dyDescent="0.3">
      <c r="B11" s="128" t="s">
        <v>163</v>
      </c>
      <c r="C11" s="129">
        <v>12.916666666666668</v>
      </c>
      <c r="D11" s="129">
        <v>1045</v>
      </c>
      <c r="E11" s="167">
        <v>12.354535310058996</v>
      </c>
      <c r="F11" s="167">
        <v>5.6586532241463097</v>
      </c>
      <c r="G11" s="167">
        <v>19.050417395971682</v>
      </c>
      <c r="H11" s="129">
        <v>186.58333333333334</v>
      </c>
      <c r="I11" s="129">
        <v>13077</v>
      </c>
      <c r="J11" s="167">
        <v>14.267598722989417</v>
      </c>
      <c r="K11" s="167">
        <v>12.235007481047775</v>
      </c>
      <c r="L11" s="167">
        <v>16.300189964931057</v>
      </c>
      <c r="M11" s="206" t="s">
        <v>304</v>
      </c>
      <c r="N11" s="146" t="s">
        <v>68</v>
      </c>
      <c r="O11" s="178">
        <f t="shared" si="0"/>
        <v>6.695882085912686</v>
      </c>
      <c r="P11" s="176">
        <f t="shared" si="1"/>
        <v>2.0325912419416419</v>
      </c>
    </row>
    <row r="12" spans="2:16" ht="12" customHeight="1" x14ac:dyDescent="0.3">
      <c r="B12" s="144"/>
      <c r="C12" s="121"/>
      <c r="D12" s="121"/>
      <c r="E12" s="166"/>
      <c r="F12" s="166"/>
      <c r="G12" s="166"/>
      <c r="H12" s="121"/>
      <c r="I12" s="121"/>
      <c r="J12" s="166"/>
      <c r="K12" s="166"/>
      <c r="L12" s="166"/>
      <c r="M12" s="207"/>
      <c r="N12" s="143"/>
    </row>
    <row r="13" spans="2:16" ht="15.65" customHeight="1" x14ac:dyDescent="0.35">
      <c r="B13" s="161" t="s">
        <v>298</v>
      </c>
      <c r="C13" s="112"/>
      <c r="D13" s="112"/>
      <c r="E13" s="114"/>
      <c r="F13" s="114"/>
      <c r="H13" s="115"/>
      <c r="I13" s="115"/>
      <c r="J13" s="114"/>
      <c r="K13" s="114"/>
      <c r="L13" s="115"/>
      <c r="M13" s="122"/>
      <c r="N13" s="122"/>
    </row>
    <row r="14" spans="2:16" ht="15" customHeight="1" x14ac:dyDescent="0.3">
      <c r="B14" s="195" t="s">
        <v>208</v>
      </c>
      <c r="C14" s="112"/>
      <c r="D14" s="112"/>
      <c r="E14" s="114"/>
      <c r="F14" s="114"/>
      <c r="H14" s="115"/>
      <c r="I14" s="115"/>
      <c r="J14" s="114"/>
      <c r="K14" s="114"/>
      <c r="L14" s="115"/>
      <c r="M14" s="122"/>
      <c r="N14" s="122"/>
    </row>
    <row r="15" spans="2:16" ht="12" customHeight="1" x14ac:dyDescent="0.3">
      <c r="B15" s="145" t="s">
        <v>64</v>
      </c>
      <c r="C15" s="136" t="s">
        <v>87</v>
      </c>
      <c r="D15" s="136" t="s">
        <v>88</v>
      </c>
      <c r="E15" s="125" t="s">
        <v>99</v>
      </c>
      <c r="F15" s="125" t="s">
        <v>150</v>
      </c>
      <c r="G15" s="125" t="s">
        <v>86</v>
      </c>
      <c r="H15" s="136" t="s">
        <v>79</v>
      </c>
      <c r="I15" s="136" t="s">
        <v>61</v>
      </c>
      <c r="J15" s="125" t="s">
        <v>65</v>
      </c>
      <c r="K15" s="125" t="s">
        <v>66</v>
      </c>
      <c r="L15" s="125" t="s">
        <v>67</v>
      </c>
      <c r="M15" s="135" t="s">
        <v>59</v>
      </c>
      <c r="N15" s="135" t="s">
        <v>17</v>
      </c>
      <c r="O15" s="177" t="s">
        <v>100</v>
      </c>
      <c r="P15" s="175" t="s">
        <v>101</v>
      </c>
    </row>
    <row r="16" spans="2:16" ht="12" customHeight="1" x14ac:dyDescent="0.3">
      <c r="B16" s="128">
        <v>2008</v>
      </c>
      <c r="C16" s="129">
        <v>44.75</v>
      </c>
      <c r="D16" s="129">
        <v>1362</v>
      </c>
      <c r="E16" s="167">
        <v>32.860115040998608</v>
      </c>
      <c r="F16" s="167">
        <v>23.391787393966844</v>
      </c>
      <c r="G16" s="167">
        <v>42.328442688030378</v>
      </c>
      <c r="H16" s="129">
        <v>427.58333333333326</v>
      </c>
      <c r="I16" s="129">
        <v>18453</v>
      </c>
      <c r="J16" s="167">
        <v>23.170957501095131</v>
      </c>
      <c r="K16" s="167">
        <v>21.000261784005861</v>
      </c>
      <c r="L16" s="167">
        <v>25.341653218184401</v>
      </c>
      <c r="M16" s="146" t="s">
        <v>288</v>
      </c>
      <c r="N16" s="146" t="s">
        <v>68</v>
      </c>
      <c r="O16" s="178">
        <f>E16-F16</f>
        <v>9.4683276470317637</v>
      </c>
      <c r="P16" s="176">
        <f>J16-K16</f>
        <v>2.17069571708927</v>
      </c>
    </row>
    <row r="17" spans="2:16" ht="12" customHeight="1" x14ac:dyDescent="0.3">
      <c r="B17" s="128">
        <v>2009</v>
      </c>
      <c r="C17" s="129">
        <v>51.083333333333336</v>
      </c>
      <c r="D17" s="129">
        <v>1336</v>
      </c>
      <c r="E17" s="167">
        <v>38.245570252058904</v>
      </c>
      <c r="F17" s="167">
        <v>27.959968721306016</v>
      </c>
      <c r="G17" s="167">
        <v>48.531171782811782</v>
      </c>
      <c r="H17" s="129">
        <v>447.58333333333343</v>
      </c>
      <c r="I17" s="129">
        <v>18223</v>
      </c>
      <c r="J17" s="167">
        <v>24.561451645356641</v>
      </c>
      <c r="K17" s="167">
        <v>22.314089265748621</v>
      </c>
      <c r="L17" s="167">
        <v>26.808814024964661</v>
      </c>
      <c r="M17" s="146" t="s">
        <v>288</v>
      </c>
      <c r="N17" s="146" t="s">
        <v>68</v>
      </c>
      <c r="O17" s="178">
        <f>E17-F17</f>
        <v>10.285601530752889</v>
      </c>
      <c r="P17" s="176">
        <f t="shared" ref="P17:P25" si="2">J17-K17</f>
        <v>2.2473623796080204</v>
      </c>
    </row>
    <row r="18" spans="2:16" ht="12" customHeight="1" x14ac:dyDescent="0.3">
      <c r="B18" s="128">
        <v>2010</v>
      </c>
      <c r="C18" s="129">
        <v>42.749999999999993</v>
      </c>
      <c r="D18" s="129">
        <v>1328</v>
      </c>
      <c r="E18" s="167">
        <v>32.191265060240944</v>
      </c>
      <c r="F18" s="167">
        <v>22.697885945638472</v>
      </c>
      <c r="G18" s="167">
        <v>41.684644174843413</v>
      </c>
      <c r="H18" s="129">
        <v>390.66666666666669</v>
      </c>
      <c r="I18" s="129">
        <v>17528</v>
      </c>
      <c r="J18" s="167">
        <v>22.287936559252291</v>
      </c>
      <c r="K18" s="167">
        <v>20.10255012617127</v>
      </c>
      <c r="L18" s="167">
        <v>24.473322992333316</v>
      </c>
      <c r="M18" s="146" t="s">
        <v>288</v>
      </c>
      <c r="N18" s="146" t="s">
        <v>68</v>
      </c>
      <c r="O18" s="178">
        <f>E18-F18</f>
        <v>9.4933791146024724</v>
      </c>
      <c r="P18" s="176">
        <f t="shared" si="2"/>
        <v>2.1853864330810211</v>
      </c>
    </row>
    <row r="19" spans="2:16" ht="12" customHeight="1" x14ac:dyDescent="0.3">
      <c r="B19" s="128">
        <v>2011</v>
      </c>
      <c r="C19" s="129">
        <v>55.416666666666671</v>
      </c>
      <c r="D19" s="129">
        <v>1324</v>
      </c>
      <c r="E19" s="167">
        <v>41.842320518467254</v>
      </c>
      <c r="F19" s="167">
        <v>31.058562697616551</v>
      </c>
      <c r="G19" s="167">
        <v>52.626078339317949</v>
      </c>
      <c r="H19" s="129">
        <v>409.33333333333348</v>
      </c>
      <c r="I19" s="129">
        <v>16867</v>
      </c>
      <c r="J19" s="167">
        <v>24.268414993849007</v>
      </c>
      <c r="K19" s="167">
        <v>21.946084044727353</v>
      </c>
      <c r="L19" s="167">
        <v>26.590745942970656</v>
      </c>
      <c r="M19" s="146" t="s">
        <v>288</v>
      </c>
      <c r="N19" s="146" t="s">
        <v>68</v>
      </c>
      <c r="O19" s="178">
        <f t="shared" ref="O19:O25" si="3">E19-F19</f>
        <v>10.783757820850703</v>
      </c>
      <c r="P19" s="176">
        <f t="shared" si="2"/>
        <v>2.3223309491216533</v>
      </c>
    </row>
    <row r="20" spans="2:16" ht="12" customHeight="1" x14ac:dyDescent="0.3">
      <c r="B20" s="128">
        <v>2012</v>
      </c>
      <c r="C20" s="129">
        <v>46.583333333333336</v>
      </c>
      <c r="D20" s="129">
        <v>1282</v>
      </c>
      <c r="E20" s="167">
        <v>36.33645345813833</v>
      </c>
      <c r="F20" s="167">
        <v>26.093008397579037</v>
      </c>
      <c r="G20" s="167">
        <v>46.579898518697618</v>
      </c>
      <c r="H20" s="129">
        <v>393.16666666666686</v>
      </c>
      <c r="I20" s="129">
        <v>16064</v>
      </c>
      <c r="J20" s="167">
        <v>24.474635707653228</v>
      </c>
      <c r="K20" s="167">
        <v>22.085156557878463</v>
      </c>
      <c r="L20" s="167">
        <v>26.864114857427996</v>
      </c>
      <c r="M20" s="146" t="s">
        <v>288</v>
      </c>
      <c r="N20" s="146" t="s">
        <v>68</v>
      </c>
      <c r="O20" s="178">
        <f t="shared" si="3"/>
        <v>10.243445060559292</v>
      </c>
      <c r="P20" s="176">
        <f t="shared" si="2"/>
        <v>2.3894791497747647</v>
      </c>
    </row>
    <row r="21" spans="2:16" ht="12" customHeight="1" x14ac:dyDescent="0.3">
      <c r="B21" s="128">
        <v>2013</v>
      </c>
      <c r="C21" s="129">
        <v>46.25</v>
      </c>
      <c r="D21" s="129">
        <v>1289</v>
      </c>
      <c r="E21" s="167">
        <v>35.882847352427717</v>
      </c>
      <c r="F21" s="167">
        <v>25.728500238380985</v>
      </c>
      <c r="G21" s="167">
        <v>46.037194466474446</v>
      </c>
      <c r="H21" s="129">
        <v>334.5833333333332</v>
      </c>
      <c r="I21" s="129">
        <v>16089</v>
      </c>
      <c r="J21" s="167">
        <v>20.7958895098593</v>
      </c>
      <c r="K21" s="167">
        <v>18.590841575300601</v>
      </c>
      <c r="L21" s="167">
        <v>23.000937444418</v>
      </c>
      <c r="M21" s="146" t="s">
        <v>288</v>
      </c>
      <c r="N21" s="146" t="s">
        <v>68</v>
      </c>
      <c r="O21" s="178">
        <f t="shared" si="3"/>
        <v>10.154347114046733</v>
      </c>
      <c r="P21" s="176">
        <f t="shared" si="2"/>
        <v>2.2050479345586993</v>
      </c>
    </row>
    <row r="22" spans="2:16" ht="12" customHeight="1" x14ac:dyDescent="0.3">
      <c r="B22" s="128">
        <v>2014</v>
      </c>
      <c r="C22" s="129">
        <v>41.5</v>
      </c>
      <c r="D22" s="129">
        <v>1328</v>
      </c>
      <c r="E22" s="167">
        <v>31.249999999999993</v>
      </c>
      <c r="F22" s="167">
        <v>21.89189524404145</v>
      </c>
      <c r="G22" s="167">
        <v>40.608104755958536</v>
      </c>
      <c r="H22" s="129">
        <v>310.83333333333331</v>
      </c>
      <c r="I22" s="129">
        <v>16203</v>
      </c>
      <c r="J22" s="167">
        <v>19.183788926890767</v>
      </c>
      <c r="K22" s="167">
        <v>17.071659713145387</v>
      </c>
      <c r="L22" s="167">
        <v>21.295918140636147</v>
      </c>
      <c r="M22" s="146" t="s">
        <v>288</v>
      </c>
      <c r="N22" s="146" t="s">
        <v>68</v>
      </c>
      <c r="O22" s="178">
        <f t="shared" si="3"/>
        <v>9.3581047559585429</v>
      </c>
      <c r="P22" s="176">
        <f t="shared" si="2"/>
        <v>2.11212921374538</v>
      </c>
    </row>
    <row r="23" spans="2:16" ht="12" customHeight="1" x14ac:dyDescent="0.3">
      <c r="B23" s="128">
        <v>2015</v>
      </c>
      <c r="C23" s="129">
        <v>33.166666666666664</v>
      </c>
      <c r="D23" s="129">
        <v>1346</v>
      </c>
      <c r="E23" s="167">
        <v>24.645488884760663</v>
      </c>
      <c r="F23" s="167">
        <v>16.361798762407211</v>
      </c>
      <c r="G23" s="167">
        <v>32.929179007114115</v>
      </c>
      <c r="H23" s="129">
        <v>281.50000000000006</v>
      </c>
      <c r="I23" s="129">
        <v>16415</v>
      </c>
      <c r="J23" s="167">
        <v>17.148949131891623</v>
      </c>
      <c r="K23" s="167">
        <v>15.162862276713589</v>
      </c>
      <c r="L23" s="167">
        <v>19.135035987069656</v>
      </c>
      <c r="M23" s="146" t="s">
        <v>304</v>
      </c>
      <c r="N23" s="146" t="s">
        <v>68</v>
      </c>
      <c r="O23" s="178">
        <f t="shared" si="3"/>
        <v>8.2836901223534518</v>
      </c>
      <c r="P23" s="176">
        <f t="shared" si="2"/>
        <v>1.9860868551780335</v>
      </c>
    </row>
    <row r="24" spans="2:16" ht="12" customHeight="1" x14ac:dyDescent="0.3">
      <c r="B24" s="128">
        <v>2016</v>
      </c>
      <c r="C24" s="129">
        <v>28.999999999999996</v>
      </c>
      <c r="D24" s="129">
        <v>1061</v>
      </c>
      <c r="E24" s="167">
        <v>27.341294783155213</v>
      </c>
      <c r="F24" s="167">
        <v>17.527061232388959</v>
      </c>
      <c r="G24" s="167">
        <v>37.155528333921467</v>
      </c>
      <c r="H24" s="129">
        <v>243.33333333333329</v>
      </c>
      <c r="I24" s="129">
        <v>13628</v>
      </c>
      <c r="J24" s="167">
        <v>17.855068210029298</v>
      </c>
      <c r="K24" s="167">
        <v>15.631734912410364</v>
      </c>
      <c r="L24" s="167">
        <v>20.078401507648231</v>
      </c>
      <c r="M24" s="146" t="s">
        <v>304</v>
      </c>
      <c r="N24" s="146" t="s">
        <v>68</v>
      </c>
      <c r="O24" s="178">
        <f t="shared" si="3"/>
        <v>9.8142335507662537</v>
      </c>
      <c r="P24" s="176">
        <f t="shared" si="2"/>
        <v>2.2233332976189342</v>
      </c>
    </row>
    <row r="25" spans="2:16" ht="12" customHeight="1" x14ac:dyDescent="0.3">
      <c r="B25" s="128">
        <v>2017</v>
      </c>
      <c r="C25" s="129">
        <v>12.916666666666668</v>
      </c>
      <c r="D25" s="129">
        <v>1045</v>
      </c>
      <c r="E25" s="167">
        <v>12.354535310058996</v>
      </c>
      <c r="F25" s="167">
        <v>5.6586532241463097</v>
      </c>
      <c r="G25" s="167">
        <v>19.050417395971682</v>
      </c>
      <c r="H25" s="129">
        <v>186.58333333333334</v>
      </c>
      <c r="I25" s="129">
        <v>13077</v>
      </c>
      <c r="J25" s="167">
        <v>14.267598722989417</v>
      </c>
      <c r="K25" s="167">
        <v>12.235007481047775</v>
      </c>
      <c r="L25" s="167">
        <v>16.300189964931057</v>
      </c>
      <c r="M25" s="146" t="s">
        <v>304</v>
      </c>
      <c r="N25" s="146" t="s">
        <v>68</v>
      </c>
      <c r="O25" s="178">
        <f t="shared" si="3"/>
        <v>6.695882085912686</v>
      </c>
      <c r="P25" s="176">
        <f t="shared" si="2"/>
        <v>2.0325912419416419</v>
      </c>
    </row>
    <row r="26" spans="2:16" ht="12" customHeight="1" x14ac:dyDescent="0.3">
      <c r="C26" s="112"/>
      <c r="D26" s="112"/>
      <c r="E26" s="114"/>
      <c r="F26" s="114"/>
      <c r="H26" s="115"/>
      <c r="I26" s="115"/>
      <c r="J26" s="114"/>
      <c r="K26" s="114"/>
      <c r="L26" s="114"/>
      <c r="M26" s="121"/>
      <c r="N26" s="122"/>
    </row>
    <row r="27" spans="2:16" ht="15.65" customHeight="1" x14ac:dyDescent="0.35">
      <c r="B27" s="161" t="s">
        <v>299</v>
      </c>
      <c r="C27" s="112"/>
      <c r="D27" s="112"/>
      <c r="E27" s="114"/>
      <c r="F27" s="114"/>
      <c r="H27" s="115"/>
      <c r="I27" s="115"/>
      <c r="J27" s="114"/>
      <c r="K27" s="114"/>
      <c r="L27" s="114"/>
      <c r="M27" s="121"/>
      <c r="N27" s="122"/>
    </row>
    <row r="28" spans="2:16" ht="15" customHeight="1" x14ac:dyDescent="0.3">
      <c r="B28" s="195" t="s">
        <v>208</v>
      </c>
      <c r="C28" s="112"/>
      <c r="D28" s="112"/>
      <c r="E28" s="114"/>
      <c r="F28" s="114"/>
      <c r="H28" s="115"/>
      <c r="I28" s="115"/>
      <c r="J28" s="114"/>
      <c r="K28" s="114"/>
      <c r="L28" s="114"/>
      <c r="M28" s="121"/>
      <c r="N28" s="122"/>
    </row>
    <row r="29" spans="2:16" ht="12" customHeight="1" x14ac:dyDescent="0.3">
      <c r="B29" s="145" t="s">
        <v>64</v>
      </c>
      <c r="C29" s="136" t="s">
        <v>87</v>
      </c>
      <c r="D29" s="136" t="s">
        <v>88</v>
      </c>
      <c r="E29" s="125" t="s">
        <v>99</v>
      </c>
      <c r="F29" s="125" t="s">
        <v>150</v>
      </c>
      <c r="G29" s="125" t="s">
        <v>86</v>
      </c>
      <c r="H29" s="136" t="s">
        <v>79</v>
      </c>
      <c r="I29" s="136" t="s">
        <v>61</v>
      </c>
      <c r="J29" s="125" t="s">
        <v>65</v>
      </c>
      <c r="K29" s="125" t="s">
        <v>66</v>
      </c>
      <c r="L29" s="125" t="s">
        <v>67</v>
      </c>
      <c r="M29" s="135" t="s">
        <v>59</v>
      </c>
      <c r="N29" s="135" t="s">
        <v>17</v>
      </c>
      <c r="O29" s="177" t="s">
        <v>100</v>
      </c>
      <c r="P29" s="175" t="s">
        <v>101</v>
      </c>
    </row>
    <row r="30" spans="2:16" ht="12" customHeight="1" x14ac:dyDescent="0.3">
      <c r="B30" s="128">
        <v>2008</v>
      </c>
      <c r="C30" s="129"/>
      <c r="D30" s="129">
        <v>848</v>
      </c>
      <c r="E30" s="167"/>
      <c r="F30" s="167"/>
      <c r="G30" s="167"/>
      <c r="H30" s="129">
        <v>83.5</v>
      </c>
      <c r="I30" s="129">
        <v>11191</v>
      </c>
      <c r="J30" s="168">
        <v>7.4610195237457013</v>
      </c>
      <c r="K30" s="167">
        <v>5.8666653755106806</v>
      </c>
      <c r="L30" s="167">
        <v>9.055373671980723</v>
      </c>
      <c r="M30" s="208" t="s">
        <v>69</v>
      </c>
      <c r="N30" s="146" t="s">
        <v>249</v>
      </c>
      <c r="O30" s="178">
        <f>E30-F30</f>
        <v>0</v>
      </c>
      <c r="P30" s="176">
        <f>J30-K30</f>
        <v>1.5943541482350208</v>
      </c>
    </row>
    <row r="31" spans="2:16" ht="12" customHeight="1" x14ac:dyDescent="0.3">
      <c r="B31" s="128">
        <v>2009</v>
      </c>
      <c r="C31" s="129">
        <v>12.999999999999998</v>
      </c>
      <c r="D31" s="129">
        <v>829</v>
      </c>
      <c r="E31" s="167">
        <v>15.675241157556277</v>
      </c>
      <c r="F31" s="167">
        <v>7.2211323947405663</v>
      </c>
      <c r="G31" s="167">
        <v>24.12934992037199</v>
      </c>
      <c r="H31" s="129">
        <v>109.25</v>
      </c>
      <c r="I31" s="129">
        <v>11041</v>
      </c>
      <c r="J31" s="168">
        <v>9.8948623700875071</v>
      </c>
      <c r="K31" s="167">
        <v>8.0485900296262507</v>
      </c>
      <c r="L31" s="167">
        <v>11.741134710548762</v>
      </c>
      <c r="M31" s="208" t="s">
        <v>304</v>
      </c>
      <c r="N31" s="146" t="s">
        <v>68</v>
      </c>
      <c r="O31" s="178">
        <f>E31-F31</f>
        <v>8.4541087628157108</v>
      </c>
      <c r="P31" s="176">
        <f t="shared" ref="P31:P39" si="4">J31-K31</f>
        <v>1.8462723404612564</v>
      </c>
    </row>
    <row r="32" spans="2:16" ht="12" customHeight="1" x14ac:dyDescent="0.3">
      <c r="B32" s="128">
        <v>2010</v>
      </c>
      <c r="C32" s="129"/>
      <c r="D32" s="129">
        <v>801</v>
      </c>
      <c r="E32" s="167"/>
      <c r="F32" s="167"/>
      <c r="G32" s="167"/>
      <c r="H32" s="129">
        <v>94.416666666666671</v>
      </c>
      <c r="I32" s="129">
        <v>10552</v>
      </c>
      <c r="J32" s="168">
        <v>8.9478214858280296</v>
      </c>
      <c r="K32" s="167">
        <v>7.1510315316237927</v>
      </c>
      <c r="L32" s="167">
        <v>10.744611440032269</v>
      </c>
      <c r="M32" s="208" t="s">
        <v>69</v>
      </c>
      <c r="N32" s="146" t="s">
        <v>249</v>
      </c>
      <c r="O32" s="178">
        <f>E32-F32</f>
        <v>0</v>
      </c>
      <c r="P32" s="176">
        <f t="shared" si="4"/>
        <v>1.7967899542042369</v>
      </c>
    </row>
    <row r="33" spans="2:16" ht="12" customHeight="1" x14ac:dyDescent="0.3">
      <c r="B33" s="128">
        <v>2011</v>
      </c>
      <c r="C33" s="129">
        <v>16.583333333333336</v>
      </c>
      <c r="D33" s="129">
        <v>817</v>
      </c>
      <c r="E33" s="167">
        <v>20.297837617299074</v>
      </c>
      <c r="F33" s="167">
        <v>10.628049381743836</v>
      </c>
      <c r="G33" s="167">
        <v>29.967625852854308</v>
      </c>
      <c r="H33" s="129">
        <v>111.91666666666669</v>
      </c>
      <c r="I33" s="129">
        <v>10128</v>
      </c>
      <c r="J33" s="168">
        <v>11.049860128352806</v>
      </c>
      <c r="K33" s="167">
        <v>9.0139778274494269</v>
      </c>
      <c r="L33" s="167">
        <v>13.085742429256186</v>
      </c>
      <c r="M33" s="208" t="s">
        <v>304</v>
      </c>
      <c r="N33" s="146" t="s">
        <v>68</v>
      </c>
      <c r="O33" s="178">
        <f t="shared" ref="O33:O39" si="5">E33-F33</f>
        <v>9.669788235555238</v>
      </c>
      <c r="P33" s="176">
        <f t="shared" si="4"/>
        <v>2.0358823009033795</v>
      </c>
    </row>
    <row r="34" spans="2:16" ht="12" customHeight="1" x14ac:dyDescent="0.3">
      <c r="B34" s="128">
        <v>2012</v>
      </c>
      <c r="C34" s="129">
        <v>13.5</v>
      </c>
      <c r="D34" s="129">
        <v>817</v>
      </c>
      <c r="E34" s="167">
        <v>16.533986527862822</v>
      </c>
      <c r="F34" s="167">
        <v>7.787241946447069</v>
      </c>
      <c r="G34" s="167">
        <v>25.28073110927858</v>
      </c>
      <c r="H34" s="129">
        <v>99.416666666666671</v>
      </c>
      <c r="I34" s="129">
        <v>9538</v>
      </c>
      <c r="J34" s="168">
        <v>10.423765836609869</v>
      </c>
      <c r="K34" s="167">
        <v>8.3854299646933583</v>
      </c>
      <c r="L34" s="167">
        <v>12.462101708526381</v>
      </c>
      <c r="M34" s="208" t="s">
        <v>304</v>
      </c>
      <c r="N34" s="146" t="s">
        <v>68</v>
      </c>
      <c r="O34" s="178">
        <f t="shared" si="5"/>
        <v>8.7467445814157543</v>
      </c>
      <c r="P34" s="176">
        <f t="shared" si="4"/>
        <v>2.0383358719165106</v>
      </c>
    </row>
    <row r="35" spans="2:16" ht="12" customHeight="1" x14ac:dyDescent="0.3">
      <c r="B35" s="128">
        <v>2013</v>
      </c>
      <c r="C35" s="129">
        <v>12.75</v>
      </c>
      <c r="D35" s="129">
        <v>813</v>
      </c>
      <c r="E35" s="202">
        <v>15.690698389908727</v>
      </c>
      <c r="F35" s="167">
        <v>7.1457577928021161</v>
      </c>
      <c r="G35" s="167">
        <v>24.235638987015335</v>
      </c>
      <c r="H35" s="129">
        <v>83.166666666666657</v>
      </c>
      <c r="I35" s="129">
        <v>9745</v>
      </c>
      <c r="J35" s="168">
        <v>8.5346560054731437</v>
      </c>
      <c r="K35" s="167">
        <v>6.7082126227989614</v>
      </c>
      <c r="L35" s="167">
        <v>10.361099388147327</v>
      </c>
      <c r="M35" s="208" t="s">
        <v>304</v>
      </c>
      <c r="N35" s="120" t="s">
        <v>68</v>
      </c>
      <c r="O35" s="178">
        <f t="shared" si="5"/>
        <v>8.5449405971066099</v>
      </c>
      <c r="P35" s="176">
        <f t="shared" si="4"/>
        <v>1.8264433826741824</v>
      </c>
    </row>
    <row r="36" spans="2:16" ht="12" customHeight="1" x14ac:dyDescent="0.3">
      <c r="B36" s="128">
        <v>2014</v>
      </c>
      <c r="C36" s="129"/>
      <c r="D36" s="129">
        <v>772</v>
      </c>
      <c r="E36" s="167"/>
      <c r="F36" s="167"/>
      <c r="G36" s="167"/>
      <c r="H36" s="129">
        <v>75.916666666666657</v>
      </c>
      <c r="I36" s="129">
        <v>9718</v>
      </c>
      <c r="J36" s="168">
        <v>7.8118300776895442</v>
      </c>
      <c r="K36" s="167">
        <v>6.0614300313757541</v>
      </c>
      <c r="L36" s="167">
        <v>9.5622301240033352</v>
      </c>
      <c r="M36" s="208" t="s">
        <v>69</v>
      </c>
      <c r="N36" s="146" t="s">
        <v>249</v>
      </c>
      <c r="O36" s="178">
        <f t="shared" si="5"/>
        <v>0</v>
      </c>
      <c r="P36" s="176">
        <f t="shared" si="4"/>
        <v>1.7504000463137901</v>
      </c>
    </row>
    <row r="37" spans="2:16" ht="12" customHeight="1" x14ac:dyDescent="0.3">
      <c r="B37" s="128">
        <v>2015</v>
      </c>
      <c r="C37" s="129"/>
      <c r="D37" s="129">
        <v>750</v>
      </c>
      <c r="E37" s="167"/>
      <c r="F37" s="167"/>
      <c r="G37" s="167"/>
      <c r="H37" s="129">
        <v>69.333333333333329</v>
      </c>
      <c r="I37" s="129">
        <v>9745</v>
      </c>
      <c r="J37" s="168">
        <v>7.1147597058320518</v>
      </c>
      <c r="K37" s="167">
        <v>5.4459961931042642</v>
      </c>
      <c r="L37" s="167">
        <v>8.7835232185598375</v>
      </c>
      <c r="M37" s="208" t="s">
        <v>69</v>
      </c>
      <c r="N37" s="146" t="s">
        <v>249</v>
      </c>
      <c r="O37" s="178">
        <f t="shared" si="5"/>
        <v>0</v>
      </c>
      <c r="P37" s="176">
        <f t="shared" si="4"/>
        <v>1.6687635127277876</v>
      </c>
    </row>
    <row r="38" spans="2:16" ht="12" customHeight="1" x14ac:dyDescent="0.3">
      <c r="B38" s="128">
        <v>2016</v>
      </c>
      <c r="C38" s="129"/>
      <c r="D38" s="129">
        <v>636</v>
      </c>
      <c r="E38" s="167"/>
      <c r="F38" s="167"/>
      <c r="G38" s="167"/>
      <c r="H38" s="129">
        <v>59.083333333333329</v>
      </c>
      <c r="I38" s="129">
        <v>8071</v>
      </c>
      <c r="J38" s="168">
        <v>7.3203721103115322</v>
      </c>
      <c r="K38" s="167">
        <v>5.4605933259094064</v>
      </c>
      <c r="L38" s="167">
        <v>9.1801508947136572</v>
      </c>
      <c r="M38" s="208" t="s">
        <v>69</v>
      </c>
      <c r="N38" s="146" t="s">
        <v>249</v>
      </c>
      <c r="O38" s="178">
        <f t="shared" si="5"/>
        <v>0</v>
      </c>
      <c r="P38" s="176">
        <f t="shared" si="4"/>
        <v>1.8597787844021259</v>
      </c>
    </row>
    <row r="39" spans="2:16" ht="12" customHeight="1" x14ac:dyDescent="0.3">
      <c r="B39" s="128">
        <v>2017</v>
      </c>
      <c r="C39" s="129"/>
      <c r="D39" s="129">
        <v>634</v>
      </c>
      <c r="E39" s="167"/>
      <c r="F39" s="167"/>
      <c r="G39" s="167"/>
      <c r="H39" s="129">
        <v>41.166666666666664</v>
      </c>
      <c r="I39" s="129">
        <v>7792</v>
      </c>
      <c r="J39" s="168">
        <v>5.2831399390406881</v>
      </c>
      <c r="K39" s="167">
        <v>3.673513585696575</v>
      </c>
      <c r="L39" s="167">
        <v>6.8927662923848008</v>
      </c>
      <c r="M39" s="208" t="s">
        <v>69</v>
      </c>
      <c r="N39" s="146" t="s">
        <v>249</v>
      </c>
      <c r="O39" s="178">
        <f t="shared" si="5"/>
        <v>0</v>
      </c>
      <c r="P39" s="176">
        <f t="shared" si="4"/>
        <v>1.6096263533441131</v>
      </c>
    </row>
    <row r="40" spans="2:16" ht="12" customHeight="1" x14ac:dyDescent="0.3">
      <c r="B40" s="157"/>
      <c r="K40" s="115"/>
      <c r="L40" s="115"/>
      <c r="M40" s="209"/>
    </row>
    <row r="41" spans="2:16" ht="15.65" customHeight="1" x14ac:dyDescent="0.35">
      <c r="B41" s="161" t="s">
        <v>300</v>
      </c>
      <c r="K41" s="115"/>
      <c r="L41" s="115"/>
      <c r="M41" s="209"/>
    </row>
    <row r="42" spans="2:16" ht="15" customHeight="1" x14ac:dyDescent="0.3">
      <c r="B42" s="195" t="s">
        <v>208</v>
      </c>
      <c r="K42" s="115"/>
      <c r="L42" s="115"/>
      <c r="M42" s="209"/>
    </row>
    <row r="43" spans="2:16" ht="12" customHeight="1" x14ac:dyDescent="0.3">
      <c r="B43" s="145" t="s">
        <v>64</v>
      </c>
      <c r="C43" s="136" t="s">
        <v>87</v>
      </c>
      <c r="D43" s="136" t="s">
        <v>88</v>
      </c>
      <c r="E43" s="125" t="s">
        <v>99</v>
      </c>
      <c r="F43" s="125" t="s">
        <v>150</v>
      </c>
      <c r="G43" s="125" t="s">
        <v>86</v>
      </c>
      <c r="H43" s="136" t="s">
        <v>79</v>
      </c>
      <c r="I43" s="136" t="s">
        <v>61</v>
      </c>
      <c r="J43" s="125" t="s">
        <v>65</v>
      </c>
      <c r="K43" s="125" t="s">
        <v>66</v>
      </c>
      <c r="L43" s="125" t="s">
        <v>67</v>
      </c>
      <c r="M43" s="135" t="s">
        <v>59</v>
      </c>
      <c r="N43" s="135" t="s">
        <v>17</v>
      </c>
      <c r="O43" s="177" t="s">
        <v>100</v>
      </c>
      <c r="P43" s="175" t="s">
        <v>101</v>
      </c>
    </row>
    <row r="44" spans="2:16" ht="12" customHeight="1" x14ac:dyDescent="0.3">
      <c r="B44" s="128">
        <v>2008</v>
      </c>
      <c r="C44" s="129">
        <v>35.916666666666671</v>
      </c>
      <c r="D44" s="129">
        <v>514</v>
      </c>
      <c r="E44" s="167">
        <v>69.86545631382721</v>
      </c>
      <c r="F44" s="167">
        <v>47.828914287312926</v>
      </c>
      <c r="G44" s="167">
        <v>91.901998340341493</v>
      </c>
      <c r="H44" s="129">
        <v>344.0833333333332</v>
      </c>
      <c r="I44" s="129">
        <v>7262</v>
      </c>
      <c r="J44" s="167">
        <v>47.38188953788584</v>
      </c>
      <c r="K44" s="167">
        <v>42.495410436248541</v>
      </c>
      <c r="L44" s="167">
        <v>52.268368639523146</v>
      </c>
      <c r="M44" s="146" t="s">
        <v>288</v>
      </c>
      <c r="N44" s="146" t="s">
        <v>68</v>
      </c>
      <c r="O44" s="178">
        <f>E44-F44</f>
        <v>22.036542026514283</v>
      </c>
      <c r="P44" s="176">
        <f>J44-K44</f>
        <v>4.886479101637299</v>
      </c>
    </row>
    <row r="45" spans="2:16" ht="12" customHeight="1" x14ac:dyDescent="0.3">
      <c r="B45" s="128">
        <v>2009</v>
      </c>
      <c r="C45" s="129">
        <v>38.083333333333329</v>
      </c>
      <c r="D45" s="129">
        <v>506</v>
      </c>
      <c r="E45" s="167">
        <v>75.213956550362042</v>
      </c>
      <c r="F45" s="167">
        <v>52.241488156931155</v>
      </c>
      <c r="G45" s="167">
        <v>98.186424943792929</v>
      </c>
      <c r="H45" s="129">
        <v>338.3333333333332</v>
      </c>
      <c r="I45" s="129">
        <v>7182</v>
      </c>
      <c r="J45" s="167">
        <v>47.109058631052228</v>
      </c>
      <c r="K45" s="167">
        <v>42.208904928638731</v>
      </c>
      <c r="L45" s="167">
        <v>52.009212333465719</v>
      </c>
      <c r="M45" s="146" t="s">
        <v>288</v>
      </c>
      <c r="N45" s="146" t="s">
        <v>68</v>
      </c>
      <c r="O45" s="178">
        <f>E45-F45</f>
        <v>22.972468393430887</v>
      </c>
      <c r="P45" s="176">
        <f t="shared" ref="P45:P53" si="6">J45-K45</f>
        <v>4.9001537024134976</v>
      </c>
    </row>
    <row r="46" spans="2:16" ht="12" customHeight="1" x14ac:dyDescent="0.3">
      <c r="B46" s="128">
        <v>2010</v>
      </c>
      <c r="C46" s="129">
        <v>33.166666666666671</v>
      </c>
      <c r="D46" s="129">
        <v>527</v>
      </c>
      <c r="E46" s="167">
        <v>62.934851359898751</v>
      </c>
      <c r="F46" s="167">
        <v>42.200938827491306</v>
      </c>
      <c r="G46" s="167">
        <v>83.668763892306188</v>
      </c>
      <c r="H46" s="129">
        <v>296.25</v>
      </c>
      <c r="I46" s="129">
        <v>6976</v>
      </c>
      <c r="J46" s="167">
        <v>42.465507973481515</v>
      </c>
      <c r="K46" s="167">
        <v>37.733554903121544</v>
      </c>
      <c r="L46" s="167">
        <v>47.197461043841486</v>
      </c>
      <c r="M46" s="146" t="s">
        <v>304</v>
      </c>
      <c r="N46" s="146" t="s">
        <v>68</v>
      </c>
      <c r="O46" s="178">
        <f>E46-F46</f>
        <v>20.733912532407444</v>
      </c>
      <c r="P46" s="176">
        <f t="shared" si="6"/>
        <v>4.731953070359971</v>
      </c>
    </row>
    <row r="47" spans="2:16" ht="12" customHeight="1" x14ac:dyDescent="0.3">
      <c r="B47" s="128">
        <v>2011</v>
      </c>
      <c r="C47" s="129">
        <v>38.833333333333329</v>
      </c>
      <c r="D47" s="129">
        <v>507</v>
      </c>
      <c r="E47" s="167">
        <v>76.531450156019019</v>
      </c>
      <c r="F47" s="167">
        <v>53.39990023978558</v>
      </c>
      <c r="G47" s="167">
        <v>99.663000072252458</v>
      </c>
      <c r="H47" s="129">
        <v>297.41666666666674</v>
      </c>
      <c r="I47" s="129">
        <v>6739</v>
      </c>
      <c r="J47" s="167">
        <v>44.136378813548781</v>
      </c>
      <c r="K47" s="167">
        <v>39.232179801876512</v>
      </c>
      <c r="L47" s="167">
        <v>49.04057782522105</v>
      </c>
      <c r="M47" s="146" t="s">
        <v>288</v>
      </c>
      <c r="N47" s="146" t="s">
        <v>68</v>
      </c>
      <c r="O47" s="178">
        <f t="shared" ref="O47:O53" si="7">E47-F47</f>
        <v>23.131549916233439</v>
      </c>
      <c r="P47" s="176">
        <f t="shared" si="6"/>
        <v>4.9041990116722687</v>
      </c>
    </row>
    <row r="48" spans="2:16" ht="12" customHeight="1" x14ac:dyDescent="0.3">
      <c r="B48" s="128">
        <v>2012</v>
      </c>
      <c r="C48" s="129">
        <v>33.083333333333336</v>
      </c>
      <c r="D48" s="129">
        <v>466</v>
      </c>
      <c r="E48" s="167">
        <v>71.070533476548519</v>
      </c>
      <c r="F48" s="167">
        <v>47.728838685250729</v>
      </c>
      <c r="G48" s="167">
        <v>94.412228267846302</v>
      </c>
      <c r="H48" s="129">
        <v>293.74999999999994</v>
      </c>
      <c r="I48" s="129">
        <v>6527</v>
      </c>
      <c r="J48" s="167">
        <v>45.007086222085974</v>
      </c>
      <c r="K48" s="167">
        <v>39.977316459794615</v>
      </c>
      <c r="L48" s="167">
        <v>50.036855984377333</v>
      </c>
      <c r="M48" s="146" t="s">
        <v>288</v>
      </c>
      <c r="N48" s="146" t="s">
        <v>68</v>
      </c>
      <c r="O48" s="178">
        <f t="shared" si="7"/>
        <v>23.34169479129779</v>
      </c>
      <c r="P48" s="176">
        <f t="shared" si="6"/>
        <v>5.0297697622913589</v>
      </c>
    </row>
    <row r="49" spans="2:16" ht="12" customHeight="1" x14ac:dyDescent="0.3">
      <c r="B49" s="128">
        <v>2013</v>
      </c>
      <c r="C49" s="129">
        <v>33.5</v>
      </c>
      <c r="D49" s="129">
        <v>476</v>
      </c>
      <c r="E49" s="167">
        <v>70.328901329601081</v>
      </c>
      <c r="F49" s="167">
        <v>47.365714155666694</v>
      </c>
      <c r="G49" s="167">
        <v>93.292088503535467</v>
      </c>
      <c r="H49" s="129">
        <v>251.41666666666671</v>
      </c>
      <c r="I49" s="129">
        <v>6344</v>
      </c>
      <c r="J49" s="167">
        <v>39.628539904376581</v>
      </c>
      <c r="K49" s="167">
        <v>34.828037039177957</v>
      </c>
      <c r="L49" s="167">
        <v>44.429042769575197</v>
      </c>
      <c r="M49" s="146" t="s">
        <v>288</v>
      </c>
      <c r="N49" s="146" t="s">
        <v>68</v>
      </c>
      <c r="O49" s="178">
        <f t="shared" si="7"/>
        <v>22.963187173934386</v>
      </c>
      <c r="P49" s="176">
        <f t="shared" si="6"/>
        <v>4.8005028651986237</v>
      </c>
    </row>
    <row r="50" spans="2:16" ht="12" customHeight="1" x14ac:dyDescent="0.3">
      <c r="B50" s="128">
        <v>2014</v>
      </c>
      <c r="C50" s="129">
        <v>31.666666666666668</v>
      </c>
      <c r="D50" s="129">
        <v>556</v>
      </c>
      <c r="E50" s="167">
        <v>56.911786730567627</v>
      </c>
      <c r="F50" s="167">
        <v>37.661674094588939</v>
      </c>
      <c r="G50" s="167">
        <v>76.161899366546308</v>
      </c>
      <c r="H50" s="129">
        <v>234.9166666666666</v>
      </c>
      <c r="I50" s="129">
        <v>6485</v>
      </c>
      <c r="J50" s="167">
        <v>36.226017451199617</v>
      </c>
      <c r="K50" s="167">
        <v>31.678154723258466</v>
      </c>
      <c r="L50" s="167">
        <v>40.773880179140768</v>
      </c>
      <c r="M50" s="146" t="s">
        <v>288</v>
      </c>
      <c r="N50" s="146" t="s">
        <v>68</v>
      </c>
      <c r="O50" s="178">
        <f t="shared" si="7"/>
        <v>19.250112635978688</v>
      </c>
      <c r="P50" s="176">
        <f t="shared" si="6"/>
        <v>4.5478627279411512</v>
      </c>
    </row>
    <row r="51" spans="2:16" ht="12" customHeight="1" x14ac:dyDescent="0.3">
      <c r="B51" s="128">
        <v>2015</v>
      </c>
      <c r="C51" s="129">
        <v>25.166666666666664</v>
      </c>
      <c r="D51" s="129">
        <v>596</v>
      </c>
      <c r="E51" s="167">
        <v>42.225950782997749</v>
      </c>
      <c r="F51" s="167">
        <v>26.080350630809633</v>
      </c>
      <c r="G51" s="167">
        <v>58.371550935185866</v>
      </c>
      <c r="H51" s="129">
        <v>212.16666666666666</v>
      </c>
      <c r="I51" s="129">
        <v>6670</v>
      </c>
      <c r="J51" s="167">
        <v>31.809095452273827</v>
      </c>
      <c r="K51" s="167">
        <v>27.59747415363211</v>
      </c>
      <c r="L51" s="167">
        <v>36.02071675091554</v>
      </c>
      <c r="M51" s="146" t="s">
        <v>304</v>
      </c>
      <c r="N51" s="146" t="s">
        <v>68</v>
      </c>
      <c r="O51" s="178">
        <f t="shared" si="7"/>
        <v>16.145600152188116</v>
      </c>
      <c r="P51" s="176">
        <f t="shared" si="6"/>
        <v>4.2116212986417167</v>
      </c>
    </row>
    <row r="52" spans="2:16" ht="12" customHeight="1" x14ac:dyDescent="0.3">
      <c r="B52" s="128">
        <v>2016</v>
      </c>
      <c r="C52" s="129">
        <v>19.833333333333332</v>
      </c>
      <c r="D52" s="129">
        <v>425</v>
      </c>
      <c r="E52" s="167">
        <v>46.712463199214973</v>
      </c>
      <c r="F52" s="167">
        <v>26.639895001470954</v>
      </c>
      <c r="G52" s="167">
        <v>66.785031396958985</v>
      </c>
      <c r="H52" s="129">
        <v>184.25</v>
      </c>
      <c r="I52" s="129">
        <v>5557</v>
      </c>
      <c r="J52" s="167">
        <v>33.155384938367959</v>
      </c>
      <c r="K52" s="167">
        <v>28.447945527539233</v>
      </c>
      <c r="L52" s="167">
        <v>37.862824349196671</v>
      </c>
      <c r="M52" s="146" t="s">
        <v>304</v>
      </c>
      <c r="N52" s="146" t="s">
        <v>68</v>
      </c>
      <c r="O52" s="178">
        <f t="shared" si="7"/>
        <v>20.072568197744019</v>
      </c>
      <c r="P52" s="176">
        <f t="shared" si="6"/>
        <v>4.7074394108287265</v>
      </c>
    </row>
    <row r="53" spans="2:16" ht="12" customHeight="1" x14ac:dyDescent="0.3">
      <c r="B53" s="128">
        <v>2017</v>
      </c>
      <c r="C53" s="129"/>
      <c r="D53" s="129">
        <v>411</v>
      </c>
      <c r="E53" s="167"/>
      <c r="F53" s="167"/>
      <c r="G53" s="167"/>
      <c r="H53" s="129">
        <v>145.41666666666669</v>
      </c>
      <c r="I53" s="129">
        <v>5285</v>
      </c>
      <c r="J53" s="167">
        <v>27.513244197780022</v>
      </c>
      <c r="K53" s="167">
        <v>23.103304719582511</v>
      </c>
      <c r="L53" s="167">
        <v>31.923183675977533</v>
      </c>
      <c r="M53" s="146" t="s">
        <v>69</v>
      </c>
      <c r="N53" s="146" t="s">
        <v>249</v>
      </c>
      <c r="O53" s="178">
        <f t="shared" si="7"/>
        <v>0</v>
      </c>
      <c r="P53" s="176">
        <f t="shared" si="6"/>
        <v>4.4099394781975114</v>
      </c>
    </row>
    <row r="55" spans="2:16" ht="22.5" customHeight="1" x14ac:dyDescent="0.3">
      <c r="B55" s="299" t="s">
        <v>295</v>
      </c>
      <c r="C55" s="299"/>
      <c r="D55" s="299"/>
      <c r="E55" s="299"/>
      <c r="F55" s="299"/>
      <c r="G55" s="299"/>
      <c r="H55" s="299"/>
      <c r="I55" s="299"/>
      <c r="J55" s="299"/>
      <c r="K55" s="299"/>
      <c r="L55" s="299"/>
      <c r="M55" s="299"/>
      <c r="N55" s="299"/>
    </row>
    <row r="57" spans="2:16" s="53" customFormat="1" ht="14.5" x14ac:dyDescent="0.35">
      <c r="B57" s="29" t="s">
        <v>159</v>
      </c>
      <c r="D57" s="171"/>
      <c r="H57" s="171"/>
      <c r="K57" s="171"/>
      <c r="M57" s="27"/>
      <c r="N57" s="27"/>
      <c r="O57" s="15"/>
      <c r="P57" s="15"/>
    </row>
  </sheetData>
  <mergeCells count="2">
    <mergeCell ref="B4:E4"/>
    <mergeCell ref="B55:N55"/>
  </mergeCells>
  <hyperlinks>
    <hyperlink ref="B4" location="Background!A1" display="Return to the Background tab" xr:uid="{00000000-0004-0000-0D00-000000000000}"/>
    <hyperlink ref="B57" location="'12. Data - Teen Pregnancies'!B5" display="(Return to top)" xr:uid="{00000000-0004-0000-0D00-000001000000}"/>
    <hyperlink ref="B7" location="'6. Teen Pregnancy Rates'!B10:I26" display="(See Graph)" xr:uid="{00000000-0004-0000-0D00-000002000000}"/>
    <hyperlink ref="B14" location="'6. Teen Pregnancy Rates'!B30:I42" display="(See Graph)" xr:uid="{00000000-0004-0000-0D00-000003000000}"/>
    <hyperlink ref="B28" location="'6. Teen Pregnancy Rates'!B46:I63" display="(See Graph)" xr:uid="{00000000-0004-0000-0D00-000004000000}"/>
    <hyperlink ref="B42" location="'6. Teen Pregnancy Rates'!B66:I84" display="(See Graph)" xr:uid="{00000000-0004-0000-0D00-000005000000}"/>
  </hyperlink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48B04BA-C5B2-4335-95EE-EF53A2574DAB}">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262CA721-847A-431F-9583-C82FAF6CAAA2}">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249977111117893"/>
  </sheetPr>
  <dimension ref="B1:J22"/>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37" customWidth="1"/>
    <col min="2" max="2" width="76.54296875" style="137" customWidth="1"/>
    <col min="3" max="3" width="9.453125" style="138" bestFit="1" customWidth="1"/>
    <col min="4" max="4" width="7.1796875" style="138" bestFit="1" customWidth="1"/>
    <col min="5" max="5" width="7.54296875" style="139" bestFit="1" customWidth="1"/>
    <col min="6" max="6" width="10.453125" style="139" bestFit="1" customWidth="1"/>
    <col min="7" max="7" width="8.54296875" style="139" bestFit="1" customWidth="1"/>
    <col min="8" max="8" width="9" style="138" bestFit="1" customWidth="1"/>
    <col min="9" max="9" width="29.453125" style="138" bestFit="1" customWidth="1"/>
    <col min="10" max="10" width="8.453125" style="139" bestFit="1" customWidth="1"/>
    <col min="11" max="16384" width="8.7265625" style="137"/>
  </cols>
  <sheetData>
    <row r="1" spans="2:10" ht="26.25" customHeight="1" x14ac:dyDescent="0.6">
      <c r="B1" s="148" t="s">
        <v>217</v>
      </c>
      <c r="E1" s="149"/>
      <c r="F1" s="149"/>
    </row>
    <row r="2" spans="2:10" ht="21" x14ac:dyDescent="0.5">
      <c r="B2" s="199" t="s">
        <v>305</v>
      </c>
    </row>
    <row r="3" spans="2:10" ht="15.5" x14ac:dyDescent="0.35">
      <c r="B3" s="140" t="s">
        <v>200</v>
      </c>
    </row>
    <row r="4" spans="2:10" s="13" customFormat="1" ht="15.5" x14ac:dyDescent="0.35">
      <c r="B4" s="29" t="s">
        <v>158</v>
      </c>
      <c r="D4" s="11"/>
      <c r="E4" s="12"/>
      <c r="F4" s="11"/>
      <c r="G4" s="11"/>
      <c r="H4" s="12"/>
      <c r="I4" s="16"/>
    </row>
    <row r="6" spans="2:10" ht="15.75" customHeight="1" x14ac:dyDescent="0.35">
      <c r="B6" s="165" t="s">
        <v>96</v>
      </c>
    </row>
    <row r="7" spans="2:10" ht="15" customHeight="1" x14ac:dyDescent="0.3">
      <c r="B7" s="195" t="s">
        <v>208</v>
      </c>
    </row>
    <row r="8" spans="2:10" ht="15.75" customHeight="1" x14ac:dyDescent="0.3">
      <c r="B8" s="173" t="s">
        <v>0</v>
      </c>
      <c r="C8" s="170" t="s">
        <v>99</v>
      </c>
      <c r="D8" s="170" t="s">
        <v>150</v>
      </c>
      <c r="E8" s="170" t="s">
        <v>86</v>
      </c>
      <c r="F8" s="170" t="s">
        <v>65</v>
      </c>
      <c r="G8" s="170" t="s">
        <v>66</v>
      </c>
      <c r="H8" s="170" t="s">
        <v>67</v>
      </c>
      <c r="I8" s="196" t="s">
        <v>59</v>
      </c>
      <c r="J8" s="197" t="s">
        <v>31</v>
      </c>
    </row>
    <row r="9" spans="2:10" ht="13" x14ac:dyDescent="0.3">
      <c r="B9" s="179" t="s">
        <v>293</v>
      </c>
      <c r="C9" s="169">
        <v>0.24</v>
      </c>
      <c r="D9" s="169">
        <v>0.2</v>
      </c>
      <c r="E9" s="169">
        <v>0.28000000000000003</v>
      </c>
      <c r="F9" s="169">
        <v>0.24</v>
      </c>
      <c r="G9" s="169">
        <v>0.23</v>
      </c>
      <c r="H9" s="169">
        <v>0.25</v>
      </c>
      <c r="I9" s="169" t="s">
        <v>287</v>
      </c>
      <c r="J9" s="180" t="s">
        <v>32</v>
      </c>
    </row>
    <row r="10" spans="2:10" ht="13" x14ac:dyDescent="0.3">
      <c r="B10" s="179" t="s">
        <v>75</v>
      </c>
      <c r="C10" s="169">
        <v>0.28000000000000003</v>
      </c>
      <c r="D10" s="169">
        <v>0.24</v>
      </c>
      <c r="E10" s="169">
        <v>0.33</v>
      </c>
      <c r="F10" s="169">
        <v>0.2</v>
      </c>
      <c r="G10" s="169">
        <v>0.19</v>
      </c>
      <c r="H10" s="169">
        <v>0.21</v>
      </c>
      <c r="I10" s="169" t="s">
        <v>288</v>
      </c>
      <c r="J10" s="180" t="s">
        <v>32</v>
      </c>
    </row>
    <row r="11" spans="2:10" ht="13" x14ac:dyDescent="0.3">
      <c r="B11" s="179" t="s">
        <v>164</v>
      </c>
      <c r="C11" s="169">
        <v>0.17</v>
      </c>
      <c r="D11" s="169">
        <v>0.14000000000000001</v>
      </c>
      <c r="E11" s="169">
        <v>0.23</v>
      </c>
      <c r="F11" s="169">
        <v>0.2</v>
      </c>
      <c r="G11" s="169">
        <v>0.18</v>
      </c>
      <c r="H11" s="169">
        <v>0.21</v>
      </c>
      <c r="I11" s="169" t="s">
        <v>287</v>
      </c>
      <c r="J11" s="203" t="s">
        <v>294</v>
      </c>
    </row>
    <row r="12" spans="2:10" ht="13" x14ac:dyDescent="0.3">
      <c r="B12" s="179" t="s">
        <v>34</v>
      </c>
      <c r="C12" s="169">
        <v>0.2</v>
      </c>
      <c r="D12" s="169">
        <v>0.16</v>
      </c>
      <c r="E12" s="169">
        <v>0.23</v>
      </c>
      <c r="F12" s="169">
        <v>0.17</v>
      </c>
      <c r="G12" s="169">
        <v>0.16</v>
      </c>
      <c r="H12" s="169">
        <v>0.19</v>
      </c>
      <c r="I12" s="169" t="s">
        <v>287</v>
      </c>
      <c r="J12" s="180" t="s">
        <v>32</v>
      </c>
    </row>
    <row r="13" spans="2:10" ht="13" x14ac:dyDescent="0.3">
      <c r="B13" s="179" t="s">
        <v>33</v>
      </c>
      <c r="C13" s="169">
        <v>0.12</v>
      </c>
      <c r="D13" s="169">
        <v>0.09</v>
      </c>
      <c r="E13" s="169">
        <v>0.15</v>
      </c>
      <c r="F13" s="169">
        <v>0.08</v>
      </c>
      <c r="G13" s="169">
        <v>0.08</v>
      </c>
      <c r="H13" s="169">
        <v>0.09</v>
      </c>
      <c r="I13" s="169" t="s">
        <v>287</v>
      </c>
      <c r="J13" s="180" t="s">
        <v>32</v>
      </c>
    </row>
    <row r="14" spans="2:10" ht="15.75" customHeight="1" x14ac:dyDescent="0.35">
      <c r="B14" s="165"/>
    </row>
    <row r="15" spans="2:10" ht="12" customHeight="1" x14ac:dyDescent="0.35">
      <c r="B15" s="150"/>
      <c r="C15" s="140"/>
      <c r="D15" s="150"/>
      <c r="E15" s="151"/>
      <c r="F15" s="150"/>
      <c r="G15" s="150"/>
      <c r="H15" s="137"/>
      <c r="I15" s="137"/>
      <c r="J15" s="137"/>
    </row>
    <row r="16" spans="2:10" s="53" customFormat="1" ht="14.5" x14ac:dyDescent="0.35">
      <c r="B16" s="29" t="s">
        <v>159</v>
      </c>
      <c r="D16" s="171"/>
      <c r="H16" s="171"/>
    </row>
    <row r="17" spans="2:2" ht="12" customHeight="1" x14ac:dyDescent="0.3">
      <c r="B17" s="152"/>
    </row>
    <row r="18" spans="2:2" ht="12" customHeight="1" x14ac:dyDescent="0.3">
      <c r="B18" s="152"/>
    </row>
    <row r="19" spans="2:2" ht="12" customHeight="1" x14ac:dyDescent="0.3">
      <c r="B19" s="152"/>
    </row>
    <row r="20" spans="2:2" ht="12" customHeight="1" x14ac:dyDescent="0.3">
      <c r="B20" s="152"/>
    </row>
    <row r="21" spans="2:2" ht="12" customHeight="1" x14ac:dyDescent="0.3">
      <c r="B21" s="152"/>
    </row>
    <row r="22" spans="2:2" ht="12" customHeight="1" x14ac:dyDescent="0.3">
      <c r="B22" s="152"/>
    </row>
  </sheetData>
  <hyperlinks>
    <hyperlink ref="B4" location="Background!A1" display="Return to the Background tab" xr:uid="{00000000-0004-0000-0E00-000000000000}"/>
    <hyperlink ref="B16" location="'13. Data - BRFSS'!B5" display="(Return to top)" xr:uid="{00000000-0004-0000-0E00-000001000000}"/>
    <hyperlink ref="B7" location="'1. Demographics'!B17:N33" display="(See Graph)" xr:uid="{00000000-0004-0000-0E00-000002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1" id="{741F1055-DAB8-4B7A-BC19-A6B5073F6BAE}">
            <x14:iconSet iconSet="3Triangles">
              <x14:cfvo type="percent">
                <xm:f>0</xm:f>
              </x14:cfvo>
              <x14:cfvo type="percent">
                <xm:f>33</xm:f>
              </x14:cfvo>
              <x14:cfvo type="percent">
                <xm:f>67</xm:f>
              </x14:cfvo>
            </x14:iconSet>
          </x14:cfRule>
          <xm:sqref>D16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7" tint="-0.499984740745262"/>
  </sheetPr>
  <dimension ref="B1:C38"/>
  <sheetViews>
    <sheetView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4.5" x14ac:dyDescent="0.35"/>
  <cols>
    <col min="1" max="1" width="1.7265625" style="13" customWidth="1"/>
    <col min="2" max="2" width="39.81640625" style="13" customWidth="1"/>
    <col min="3" max="3" width="75.453125" style="184" customWidth="1"/>
    <col min="4" max="16384" width="8.7265625" style="13"/>
  </cols>
  <sheetData>
    <row r="1" spans="2:3" ht="26.5" customHeight="1" x14ac:dyDescent="0.6">
      <c r="B1" s="10" t="s">
        <v>210</v>
      </c>
    </row>
    <row r="2" spans="2:3" ht="21" x14ac:dyDescent="0.5">
      <c r="B2" s="198" t="s">
        <v>305</v>
      </c>
    </row>
    <row r="3" spans="2:3" ht="15.5" x14ac:dyDescent="0.35">
      <c r="B3" s="16" t="s">
        <v>118</v>
      </c>
    </row>
    <row r="4" spans="2:3" ht="15.75" customHeight="1" x14ac:dyDescent="0.35">
      <c r="B4" s="29" t="s">
        <v>158</v>
      </c>
    </row>
    <row r="5" spans="2:3" ht="12" customHeight="1" x14ac:dyDescent="0.35">
      <c r="B5" s="16"/>
    </row>
    <row r="6" spans="2:3" ht="15.5" x14ac:dyDescent="0.35">
      <c r="B6" s="52" t="s">
        <v>167</v>
      </c>
    </row>
    <row r="7" spans="2:3" ht="12" customHeight="1" thickBot="1" x14ac:dyDescent="0.4">
      <c r="B7" s="16"/>
    </row>
    <row r="8" spans="2:3" ht="15" thickBot="1" x14ac:dyDescent="0.4">
      <c r="B8" s="183" t="s">
        <v>50</v>
      </c>
      <c r="C8" s="185" t="s">
        <v>51</v>
      </c>
    </row>
    <row r="9" spans="2:3" ht="72.5" thickBot="1" x14ac:dyDescent="0.4">
      <c r="B9" s="81" t="s">
        <v>111</v>
      </c>
      <c r="C9" s="186" t="s">
        <v>176</v>
      </c>
    </row>
    <row r="10" spans="2:3" ht="219.75" customHeight="1" thickBot="1" x14ac:dyDescent="0.4">
      <c r="B10" s="81" t="s">
        <v>114</v>
      </c>
      <c r="C10" s="186" t="s">
        <v>177</v>
      </c>
    </row>
    <row r="11" spans="2:3" ht="24.5" thickBot="1" x14ac:dyDescent="0.4">
      <c r="B11" s="81" t="s">
        <v>168</v>
      </c>
      <c r="C11" s="188" t="s">
        <v>178</v>
      </c>
    </row>
    <row r="12" spans="2:3" ht="24.5" thickBot="1" x14ac:dyDescent="0.4">
      <c r="B12" s="81" t="s">
        <v>112</v>
      </c>
      <c r="C12" s="188" t="s">
        <v>179</v>
      </c>
    </row>
    <row r="13" spans="2:3" ht="60.5" thickBot="1" x14ac:dyDescent="0.4">
      <c r="B13" s="81" t="s">
        <v>110</v>
      </c>
      <c r="C13" s="188" t="s">
        <v>180</v>
      </c>
    </row>
    <row r="14" spans="2:3" ht="182.25" customHeight="1" thickBot="1" x14ac:dyDescent="0.4">
      <c r="B14" s="81" t="s">
        <v>52</v>
      </c>
      <c r="C14" s="187" t="s">
        <v>276</v>
      </c>
    </row>
    <row r="15" spans="2:3" ht="36.5" thickBot="1" x14ac:dyDescent="0.4">
      <c r="B15" s="81" t="s">
        <v>53</v>
      </c>
      <c r="C15" s="188" t="s">
        <v>181</v>
      </c>
    </row>
    <row r="16" spans="2:3" ht="36.5" thickBot="1" x14ac:dyDescent="0.4">
      <c r="B16" s="81" t="s">
        <v>169</v>
      </c>
      <c r="C16" s="189" t="s">
        <v>182</v>
      </c>
    </row>
    <row r="17" spans="2:3" ht="60.5" thickBot="1" x14ac:dyDescent="0.4">
      <c r="B17" s="81" t="s">
        <v>113</v>
      </c>
      <c r="C17" s="188" t="s">
        <v>183</v>
      </c>
    </row>
    <row r="18" spans="2:3" ht="84.5" thickBot="1" x14ac:dyDescent="0.4">
      <c r="B18" s="81" t="s">
        <v>77</v>
      </c>
      <c r="C18" s="186" t="s">
        <v>184</v>
      </c>
    </row>
    <row r="19" spans="2:3" ht="84.5" thickBot="1" x14ac:dyDescent="0.4">
      <c r="B19" s="81" t="s">
        <v>13</v>
      </c>
      <c r="C19" s="186" t="s">
        <v>185</v>
      </c>
    </row>
    <row r="20" spans="2:3" ht="84.5" thickBot="1" x14ac:dyDescent="0.4">
      <c r="B20" s="81" t="s">
        <v>9</v>
      </c>
      <c r="C20" s="186" t="s">
        <v>186</v>
      </c>
    </row>
    <row r="21" spans="2:3" ht="84.5" thickBot="1" x14ac:dyDescent="0.4">
      <c r="B21" s="81" t="s">
        <v>170</v>
      </c>
      <c r="C21" s="186" t="s">
        <v>187</v>
      </c>
    </row>
    <row r="22" spans="2:3" ht="84.5" thickBot="1" x14ac:dyDescent="0.4">
      <c r="B22" s="81" t="s">
        <v>171</v>
      </c>
      <c r="C22" s="186" t="s">
        <v>188</v>
      </c>
    </row>
    <row r="23" spans="2:3" ht="60.5" thickBot="1" x14ac:dyDescent="0.4">
      <c r="B23" s="81" t="s">
        <v>172</v>
      </c>
      <c r="C23" s="186" t="s">
        <v>189</v>
      </c>
    </row>
    <row r="24" spans="2:3" ht="72.5" thickBot="1" x14ac:dyDescent="0.4">
      <c r="B24" s="81" t="s">
        <v>173</v>
      </c>
      <c r="C24" s="186" t="s">
        <v>190</v>
      </c>
    </row>
    <row r="25" spans="2:3" ht="24.5" thickBot="1" x14ac:dyDescent="0.4">
      <c r="B25" s="81" t="s">
        <v>174</v>
      </c>
      <c r="C25" s="188" t="s">
        <v>191</v>
      </c>
    </row>
    <row r="26" spans="2:3" ht="60.5" thickBot="1" x14ac:dyDescent="0.4">
      <c r="B26" s="81" t="s">
        <v>15</v>
      </c>
      <c r="C26" s="186" t="s">
        <v>192</v>
      </c>
    </row>
    <row r="27" spans="2:3" ht="108.5" thickBot="1" x14ac:dyDescent="0.4">
      <c r="B27" s="81" t="s">
        <v>30</v>
      </c>
      <c r="C27" s="186" t="s">
        <v>245</v>
      </c>
    </row>
    <row r="28" spans="2:3" ht="72.5" thickBot="1" x14ac:dyDescent="0.4">
      <c r="B28" s="81" t="s">
        <v>104</v>
      </c>
      <c r="C28" s="186" t="s">
        <v>193</v>
      </c>
    </row>
    <row r="29" spans="2:3" ht="60.5" thickBot="1" x14ac:dyDescent="0.4">
      <c r="B29" s="81" t="s">
        <v>246</v>
      </c>
      <c r="C29" s="188" t="s">
        <v>248</v>
      </c>
    </row>
    <row r="30" spans="2:3" ht="48.5" thickBot="1" x14ac:dyDescent="0.4">
      <c r="B30" s="81" t="s">
        <v>105</v>
      </c>
      <c r="C30" s="188" t="s">
        <v>247</v>
      </c>
    </row>
    <row r="31" spans="2:3" ht="84.5" thickBot="1" x14ac:dyDescent="0.4">
      <c r="B31" s="81" t="s">
        <v>106</v>
      </c>
      <c r="C31" s="188" t="s">
        <v>194</v>
      </c>
    </row>
    <row r="32" spans="2:3" ht="84.5" thickBot="1" x14ac:dyDescent="0.4">
      <c r="B32" s="81" t="s">
        <v>175</v>
      </c>
      <c r="C32" s="188" t="s">
        <v>195</v>
      </c>
    </row>
    <row r="33" spans="2:3" ht="49.5" customHeight="1" thickBot="1" x14ac:dyDescent="0.4">
      <c r="B33" s="81" t="s">
        <v>107</v>
      </c>
      <c r="C33" s="188" t="s">
        <v>196</v>
      </c>
    </row>
    <row r="34" spans="2:3" ht="84.5" thickBot="1" x14ac:dyDescent="0.4">
      <c r="B34" s="81" t="s">
        <v>117</v>
      </c>
      <c r="C34" s="188" t="s">
        <v>197</v>
      </c>
    </row>
    <row r="35" spans="2:3" ht="72.5" thickBot="1" x14ac:dyDescent="0.4">
      <c r="B35" s="81" t="s">
        <v>108</v>
      </c>
      <c r="C35" s="188" t="s">
        <v>198</v>
      </c>
    </row>
    <row r="36" spans="2:3" ht="27.75" customHeight="1" thickBot="1" x14ac:dyDescent="0.4">
      <c r="B36" s="81" t="s">
        <v>109</v>
      </c>
      <c r="C36" s="188" t="s">
        <v>199</v>
      </c>
    </row>
    <row r="38" spans="2:3" s="53" customFormat="1" x14ac:dyDescent="0.35">
      <c r="B38" s="29" t="s">
        <v>159</v>
      </c>
      <c r="C38" s="57"/>
    </row>
  </sheetData>
  <hyperlinks>
    <hyperlink ref="B4" location="Background!A1" display="Return to the Background tab" xr:uid="{00000000-0004-0000-0F00-000000000000}"/>
    <hyperlink ref="B38" location="'14. Definitions'!B5" display="(Return to top)" xr:uid="{00000000-0004-0000-0F00-000001000000}"/>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N153"/>
  <sheetViews>
    <sheetView showRowColHeaders="0" zoomScaleNormal="100" workbookViewId="0">
      <pane xSplit="1" ySplit="4" topLeftCell="B5" activePane="bottomRight" state="frozen"/>
      <selection activeCell="B2" sqref="B2"/>
      <selection pane="topRight" activeCell="B2" sqref="B2"/>
      <selection pane="bottomLeft" activeCell="B2" sqref="B2"/>
      <selection pane="bottomRight"/>
    </sheetView>
  </sheetViews>
  <sheetFormatPr defaultColWidth="8.7265625" defaultRowHeight="14.5" x14ac:dyDescent="0.35"/>
  <cols>
    <col min="1" max="1" width="1.7265625" style="13" customWidth="1"/>
    <col min="2" max="2" width="24.1796875" style="13" customWidth="1"/>
    <col min="3" max="3" width="9.54296875" style="13" customWidth="1"/>
    <col min="4" max="4" width="9.54296875" style="14" customWidth="1"/>
    <col min="5" max="5" width="6.26953125" style="13" customWidth="1"/>
    <col min="6" max="6" width="6.453125" style="13" customWidth="1"/>
    <col min="7" max="7" width="5.81640625" style="13" customWidth="1"/>
    <col min="8" max="8" width="3" style="14" customWidth="1"/>
    <col min="9" max="9" width="1.54296875" style="13" customWidth="1"/>
    <col min="10" max="10" width="4.1796875" style="13" customWidth="1"/>
    <col min="11" max="11" width="1.81640625" style="14" customWidth="1"/>
    <col min="12" max="12" width="1.54296875" style="13" customWidth="1"/>
    <col min="13" max="13" width="4.81640625" style="13" customWidth="1"/>
    <col min="14" max="16384" width="8.7265625" style="13"/>
  </cols>
  <sheetData>
    <row r="1" spans="2:13" ht="26" x14ac:dyDescent="0.6">
      <c r="B1" s="111" t="s">
        <v>209</v>
      </c>
      <c r="D1" s="11"/>
      <c r="E1" s="12"/>
      <c r="F1" s="11"/>
      <c r="G1" s="11"/>
      <c r="H1" s="12"/>
      <c r="I1" s="10"/>
      <c r="K1" s="11"/>
      <c r="L1" s="12"/>
      <c r="M1" s="11"/>
    </row>
    <row r="2" spans="2:13" ht="16.5" customHeight="1" x14ac:dyDescent="0.5">
      <c r="B2" s="198" t="s">
        <v>305</v>
      </c>
      <c r="D2" s="11"/>
      <c r="E2" s="12"/>
      <c r="F2" s="11"/>
      <c r="G2" s="11"/>
      <c r="H2" s="12"/>
      <c r="I2" s="16"/>
      <c r="K2" s="11"/>
      <c r="L2" s="12"/>
      <c r="M2" s="11"/>
    </row>
    <row r="3" spans="2:13" ht="15.5" x14ac:dyDescent="0.35">
      <c r="B3" s="16" t="s">
        <v>118</v>
      </c>
      <c r="D3" s="11"/>
      <c r="E3" s="12"/>
      <c r="F3" s="11"/>
      <c r="G3" s="11"/>
      <c r="H3" s="12"/>
      <c r="I3" s="16"/>
      <c r="K3" s="11"/>
      <c r="L3" s="12"/>
      <c r="M3" s="11"/>
    </row>
    <row r="4" spans="2:13" ht="15.5" x14ac:dyDescent="0.35">
      <c r="B4" s="29" t="s">
        <v>158</v>
      </c>
      <c r="D4" s="11"/>
      <c r="E4" s="12"/>
      <c r="F4" s="11"/>
      <c r="G4" s="11"/>
      <c r="H4" s="12"/>
      <c r="I4" s="16"/>
      <c r="K4" s="11"/>
      <c r="L4" s="12"/>
      <c r="M4" s="11"/>
    </row>
    <row r="5" spans="2:13" ht="12" customHeight="1" x14ac:dyDescent="0.35">
      <c r="B5" s="16"/>
      <c r="D5" s="11"/>
      <c r="E5" s="12"/>
      <c r="F5" s="11"/>
      <c r="G5" s="11"/>
      <c r="H5" s="12"/>
      <c r="I5" s="16"/>
      <c r="K5" s="11"/>
      <c r="L5" s="12"/>
      <c r="M5" s="11"/>
    </row>
    <row r="6" spans="2:13" s="91" customFormat="1" ht="25" customHeight="1" x14ac:dyDescent="0.35">
      <c r="B6" s="87" t="s">
        <v>84</v>
      </c>
      <c r="C6" s="88"/>
      <c r="D6" s="89"/>
      <c r="E6" s="90"/>
      <c r="F6" s="89"/>
      <c r="G6" s="89"/>
      <c r="H6" s="90"/>
      <c r="I6" s="89"/>
      <c r="J6" s="88"/>
      <c r="K6" s="89"/>
      <c r="L6" s="259"/>
      <c r="M6" s="260"/>
    </row>
    <row r="7" spans="2:13" ht="45" customHeight="1" x14ac:dyDescent="0.35">
      <c r="B7" s="239" t="s">
        <v>223</v>
      </c>
      <c r="C7" s="240"/>
      <c r="D7" s="240"/>
      <c r="E7" s="240"/>
      <c r="F7" s="240"/>
      <c r="G7" s="240"/>
      <c r="H7" s="240"/>
      <c r="I7" s="240"/>
      <c r="J7" s="240"/>
      <c r="K7" s="240"/>
      <c r="L7" s="261"/>
      <c r="M7" s="262"/>
    </row>
    <row r="8" spans="2:13" ht="20.149999999999999" customHeight="1" x14ac:dyDescent="0.35">
      <c r="B8" s="224" t="s">
        <v>125</v>
      </c>
      <c r="C8" s="225"/>
      <c r="D8" s="225"/>
      <c r="E8" s="225"/>
      <c r="F8" s="33"/>
      <c r="G8" s="33"/>
      <c r="H8" s="45"/>
      <c r="I8" s="33"/>
      <c r="J8" s="33"/>
      <c r="K8" s="45"/>
      <c r="L8" s="261"/>
      <c r="M8" s="262"/>
    </row>
    <row r="9" spans="2:13" ht="15" customHeight="1" x14ac:dyDescent="0.35">
      <c r="B9" s="248" t="s">
        <v>165</v>
      </c>
      <c r="C9" s="249"/>
      <c r="D9" s="249"/>
      <c r="E9" s="249"/>
      <c r="F9" s="100"/>
      <c r="G9" s="100"/>
      <c r="H9" s="100"/>
      <c r="I9" s="100"/>
      <c r="J9" s="100"/>
      <c r="K9" s="100"/>
      <c r="L9" s="261"/>
      <c r="M9" s="262"/>
    </row>
    <row r="10" spans="2:13" ht="20.149999999999999" customHeight="1" x14ac:dyDescent="0.35">
      <c r="B10" s="229" t="s">
        <v>126</v>
      </c>
      <c r="C10" s="230"/>
      <c r="D10" s="230"/>
      <c r="E10" s="230"/>
      <c r="F10" s="55"/>
      <c r="G10" s="55"/>
      <c r="H10" s="56"/>
      <c r="I10" s="55"/>
      <c r="J10" s="33"/>
      <c r="K10" s="55"/>
      <c r="L10" s="261"/>
      <c r="M10" s="262"/>
    </row>
    <row r="11" spans="2:13" ht="30" customHeight="1" x14ac:dyDescent="0.35">
      <c r="B11" s="239" t="s">
        <v>123</v>
      </c>
      <c r="C11" s="241"/>
      <c r="D11" s="241"/>
      <c r="E11" s="241"/>
      <c r="F11" s="241"/>
      <c r="G11" s="241"/>
      <c r="H11" s="241"/>
      <c r="I11" s="241"/>
      <c r="J11" s="241"/>
      <c r="K11" s="241"/>
      <c r="L11" s="261"/>
      <c r="M11" s="262"/>
    </row>
    <row r="12" spans="2:13" ht="20.149999999999999" customHeight="1" x14ac:dyDescent="0.35">
      <c r="B12" s="224" t="s">
        <v>85</v>
      </c>
      <c r="C12" s="225"/>
      <c r="D12" s="225"/>
      <c r="E12" s="225"/>
      <c r="F12" s="55"/>
      <c r="G12" s="55"/>
      <c r="H12" s="56"/>
      <c r="I12" s="55"/>
      <c r="J12" s="33"/>
      <c r="K12" s="55"/>
      <c r="L12" s="261"/>
      <c r="M12" s="262"/>
    </row>
    <row r="13" spans="2:13" ht="15" customHeight="1" x14ac:dyDescent="0.35">
      <c r="B13" s="248" t="s">
        <v>57</v>
      </c>
      <c r="C13" s="249"/>
      <c r="D13" s="249"/>
      <c r="E13" s="249"/>
      <c r="F13" s="55"/>
      <c r="G13" s="55"/>
      <c r="H13" s="56"/>
      <c r="I13" s="55"/>
      <c r="J13" s="33"/>
      <c r="K13" s="55"/>
      <c r="L13" s="261"/>
      <c r="M13" s="262"/>
    </row>
    <row r="14" spans="2:13" ht="20.149999999999999" customHeight="1" x14ac:dyDescent="0.35">
      <c r="B14" s="229" t="s">
        <v>224</v>
      </c>
      <c r="C14" s="230"/>
      <c r="D14" s="230"/>
      <c r="E14" s="230"/>
      <c r="F14" s="55"/>
      <c r="G14" s="55"/>
      <c r="H14" s="56"/>
      <c r="I14" s="55"/>
      <c r="J14" s="33"/>
      <c r="K14" s="55"/>
      <c r="L14" s="261"/>
      <c r="M14" s="262"/>
    </row>
    <row r="15" spans="2:13" ht="5.15" customHeight="1" x14ac:dyDescent="0.35">
      <c r="B15" s="34"/>
      <c r="C15" s="36"/>
      <c r="D15" s="37"/>
      <c r="E15" s="38"/>
      <c r="F15" s="37"/>
      <c r="G15" s="37"/>
      <c r="H15" s="38"/>
      <c r="I15" s="37"/>
      <c r="J15" s="36"/>
      <c r="K15" s="37"/>
      <c r="L15" s="263"/>
      <c r="M15" s="264"/>
    </row>
    <row r="16" spans="2:13" ht="8.25" customHeight="1" x14ac:dyDescent="0.35">
      <c r="B16" s="16"/>
      <c r="D16" s="11"/>
      <c r="E16" s="12"/>
      <c r="F16" s="11"/>
      <c r="G16" s="11"/>
      <c r="H16" s="12"/>
      <c r="I16" s="16"/>
      <c r="K16" s="11"/>
      <c r="L16" s="12"/>
      <c r="M16" s="11"/>
    </row>
    <row r="17" spans="2:13" ht="15" customHeight="1" x14ac:dyDescent="0.35">
      <c r="B17" s="17" t="s">
        <v>95</v>
      </c>
      <c r="D17" s="13"/>
      <c r="F17" s="29"/>
      <c r="G17" s="11"/>
      <c r="H17" s="12"/>
      <c r="I17" s="16"/>
      <c r="K17" s="11"/>
      <c r="L17" s="12"/>
      <c r="M17" s="11"/>
    </row>
    <row r="18" spans="2:13" ht="15.65" customHeight="1" x14ac:dyDescent="0.35">
      <c r="B18" s="29" t="s">
        <v>58</v>
      </c>
      <c r="D18" s="11"/>
      <c r="E18" s="12"/>
      <c r="F18" s="11"/>
      <c r="G18" s="11"/>
      <c r="H18" s="12"/>
      <c r="I18" s="16"/>
      <c r="K18" s="11"/>
      <c r="L18" s="12"/>
      <c r="M18" s="11"/>
    </row>
    <row r="19" spans="2:13" ht="11.5" customHeight="1" x14ac:dyDescent="0.35">
      <c r="B19" s="16"/>
      <c r="D19" s="11"/>
      <c r="E19" s="12"/>
      <c r="F19" s="11"/>
      <c r="G19" s="11"/>
      <c r="H19" s="12"/>
      <c r="I19" s="16"/>
      <c r="K19" s="11"/>
      <c r="L19" s="12"/>
      <c r="M19" s="11"/>
    </row>
    <row r="20" spans="2:13" ht="17.149999999999999" customHeight="1" x14ac:dyDescent="0.35">
      <c r="B20" s="16"/>
      <c r="D20" s="11"/>
      <c r="E20" s="12"/>
      <c r="F20" s="11"/>
      <c r="G20" s="11"/>
      <c r="H20" s="12"/>
      <c r="I20" s="16"/>
      <c r="K20" s="11"/>
      <c r="L20" s="12"/>
      <c r="M20" s="11"/>
    </row>
    <row r="21" spans="2:13" ht="17.149999999999999" customHeight="1" x14ac:dyDescent="0.35">
      <c r="B21" s="16"/>
      <c r="D21" s="11"/>
      <c r="E21" s="12"/>
      <c r="F21" s="11"/>
      <c r="G21" s="11"/>
      <c r="H21" s="12"/>
      <c r="I21" s="16"/>
      <c r="K21" s="11"/>
      <c r="L21" s="12"/>
      <c r="M21" s="11"/>
    </row>
    <row r="22" spans="2:13" ht="17.149999999999999" customHeight="1" x14ac:dyDescent="0.35">
      <c r="B22" s="16"/>
      <c r="D22" s="11"/>
      <c r="E22" s="12"/>
      <c r="F22" s="11"/>
      <c r="G22" s="11"/>
      <c r="H22" s="12"/>
      <c r="I22" s="16"/>
      <c r="K22" s="11"/>
      <c r="L22" s="12"/>
      <c r="M22" s="11"/>
    </row>
    <row r="23" spans="2:13" ht="17.149999999999999" customHeight="1" x14ac:dyDescent="0.35">
      <c r="B23" s="16"/>
      <c r="D23" s="11"/>
      <c r="E23" s="12"/>
      <c r="F23" s="11"/>
      <c r="G23" s="11"/>
      <c r="H23" s="12"/>
      <c r="I23" s="16"/>
      <c r="K23" s="11"/>
      <c r="L23" s="12"/>
      <c r="M23" s="11"/>
    </row>
    <row r="24" spans="2:13" ht="17.149999999999999" customHeight="1" x14ac:dyDescent="0.35">
      <c r="B24" s="16"/>
      <c r="D24" s="11"/>
      <c r="E24" s="12"/>
      <c r="F24" s="11"/>
      <c r="G24" s="11"/>
      <c r="H24" s="12"/>
      <c r="I24" s="16"/>
      <c r="K24" s="11"/>
      <c r="L24" s="12"/>
      <c r="M24" s="11"/>
    </row>
    <row r="25" spans="2:13" ht="17.149999999999999" customHeight="1" x14ac:dyDescent="0.35">
      <c r="B25" s="16"/>
      <c r="D25" s="11"/>
      <c r="E25" s="12"/>
      <c r="F25" s="11"/>
      <c r="G25" s="11"/>
      <c r="H25" s="12"/>
      <c r="I25" s="16"/>
      <c r="K25" s="11"/>
      <c r="L25" s="12"/>
      <c r="M25" s="11"/>
    </row>
    <row r="26" spans="2:13" ht="17.149999999999999" customHeight="1" x14ac:dyDescent="0.35">
      <c r="B26" s="16"/>
      <c r="D26" s="11"/>
      <c r="E26" s="12"/>
      <c r="F26" s="11"/>
      <c r="G26" s="11"/>
      <c r="H26" s="12"/>
      <c r="I26" s="16"/>
      <c r="K26" s="11"/>
      <c r="L26" s="12"/>
      <c r="M26" s="11"/>
    </row>
    <row r="27" spans="2:13" ht="17.149999999999999" customHeight="1" x14ac:dyDescent="0.35">
      <c r="B27" s="16"/>
      <c r="D27" s="11"/>
      <c r="E27" s="12"/>
      <c r="F27" s="11"/>
      <c r="G27" s="11"/>
      <c r="H27" s="12"/>
      <c r="I27" s="16"/>
      <c r="K27" s="11"/>
      <c r="L27" s="12"/>
      <c r="M27" s="11"/>
    </row>
    <row r="28" spans="2:13" ht="17.149999999999999" customHeight="1" x14ac:dyDescent="0.35">
      <c r="B28" s="16"/>
      <c r="D28" s="11"/>
      <c r="E28" s="12"/>
      <c r="F28" s="11"/>
      <c r="G28" s="11"/>
      <c r="H28" s="12"/>
      <c r="I28" s="16"/>
      <c r="K28" s="11"/>
      <c r="L28" s="12"/>
      <c r="M28" s="11"/>
    </row>
    <row r="29" spans="2:13" ht="17.149999999999999" customHeight="1" x14ac:dyDescent="0.35">
      <c r="B29" s="16"/>
      <c r="D29" s="11"/>
      <c r="E29" s="12"/>
      <c r="F29" s="11"/>
      <c r="G29" s="11"/>
      <c r="H29" s="12"/>
      <c r="I29" s="16"/>
      <c r="K29" s="11"/>
      <c r="L29" s="12"/>
      <c r="M29" s="11"/>
    </row>
    <row r="30" spans="2:13" ht="17.149999999999999" customHeight="1" x14ac:dyDescent="0.35">
      <c r="B30" s="16"/>
      <c r="D30" s="11"/>
      <c r="E30" s="12"/>
      <c r="F30" s="11"/>
      <c r="G30" s="11"/>
      <c r="H30" s="12"/>
      <c r="I30" s="16"/>
      <c r="K30" s="11"/>
      <c r="L30" s="12"/>
      <c r="M30" s="11"/>
    </row>
    <row r="31" spans="2:13" ht="17.149999999999999" customHeight="1" x14ac:dyDescent="0.35">
      <c r="B31" s="16"/>
      <c r="D31" s="11"/>
      <c r="E31" s="12"/>
      <c r="F31" s="11"/>
      <c r="G31" s="11"/>
      <c r="H31" s="12"/>
      <c r="I31" s="16"/>
      <c r="K31" s="11"/>
      <c r="L31" s="12"/>
      <c r="M31" s="11"/>
    </row>
    <row r="32" spans="2:13" ht="17.149999999999999" customHeight="1" x14ac:dyDescent="0.35">
      <c r="B32" s="16"/>
      <c r="D32" s="11"/>
      <c r="E32" s="12"/>
      <c r="F32" s="11"/>
      <c r="G32" s="11"/>
      <c r="H32" s="12"/>
      <c r="I32" s="16"/>
      <c r="K32" s="11"/>
      <c r="L32" s="12"/>
      <c r="M32" s="11"/>
    </row>
    <row r="33" spans="2:13" ht="24" customHeight="1" x14ac:dyDescent="0.35">
      <c r="B33" s="16"/>
      <c r="D33" s="11"/>
      <c r="E33" s="12"/>
      <c r="F33" s="11"/>
      <c r="G33" s="11"/>
      <c r="H33" s="12"/>
      <c r="I33" s="16"/>
      <c r="K33" s="11"/>
      <c r="L33" s="12"/>
      <c r="M33" s="11"/>
    </row>
    <row r="34" spans="2:13" ht="19.5" customHeight="1" x14ac:dyDescent="0.35">
      <c r="B34" s="16"/>
      <c r="D34" s="11"/>
      <c r="E34" s="12"/>
      <c r="F34" s="11"/>
      <c r="G34" s="11"/>
      <c r="H34" s="12"/>
      <c r="I34" s="16"/>
      <c r="K34" s="11"/>
      <c r="L34" s="12"/>
      <c r="M34" s="11"/>
    </row>
    <row r="35" spans="2:13" ht="17.149999999999999" customHeight="1" x14ac:dyDescent="0.35">
      <c r="B35" s="16"/>
      <c r="D35" s="11"/>
      <c r="E35" s="12"/>
      <c r="F35" s="11"/>
      <c r="G35" s="11"/>
      <c r="H35" s="12"/>
      <c r="I35" s="16"/>
      <c r="K35" s="11"/>
      <c r="L35" s="12"/>
      <c r="M35" s="11"/>
    </row>
    <row r="36" spans="2:13" ht="17.149999999999999" customHeight="1" x14ac:dyDescent="0.35">
      <c r="B36" s="16"/>
      <c r="D36" s="11"/>
      <c r="E36" s="12"/>
      <c r="F36" s="11"/>
      <c r="G36" s="11"/>
      <c r="H36" s="12"/>
      <c r="I36" s="16"/>
      <c r="K36" s="11"/>
      <c r="L36" s="12"/>
      <c r="M36" s="11"/>
    </row>
    <row r="37" spans="2:13" ht="17.149999999999999" customHeight="1" x14ac:dyDescent="0.35">
      <c r="B37" s="16"/>
      <c r="D37" s="11"/>
      <c r="E37" s="12"/>
      <c r="F37" s="11"/>
      <c r="G37" s="11"/>
      <c r="H37" s="12"/>
      <c r="I37" s="16"/>
      <c r="K37" s="11"/>
      <c r="L37" s="12"/>
      <c r="M37" s="11"/>
    </row>
    <row r="38" spans="2:13" ht="11.5" customHeight="1" x14ac:dyDescent="0.35">
      <c r="B38" s="16"/>
      <c r="D38" s="11"/>
      <c r="E38" s="12"/>
      <c r="F38" s="11"/>
      <c r="G38" s="11"/>
      <c r="H38" s="12"/>
      <c r="I38" s="16"/>
      <c r="K38" s="11"/>
      <c r="L38" s="12"/>
      <c r="M38" s="11"/>
    </row>
    <row r="39" spans="2:13" ht="21" hidden="1" customHeight="1" x14ac:dyDescent="0.35">
      <c r="B39" s="16"/>
      <c r="D39" s="11"/>
      <c r="E39" s="12"/>
      <c r="F39" s="11"/>
      <c r="G39" s="11"/>
      <c r="H39" s="12"/>
      <c r="I39" s="16"/>
      <c r="K39" s="11"/>
      <c r="L39" s="12"/>
      <c r="M39" s="11"/>
    </row>
    <row r="40" spans="2:13" ht="28.5" customHeight="1" x14ac:dyDescent="0.35">
      <c r="B40" s="17" t="s">
        <v>97</v>
      </c>
      <c r="C40" s="11"/>
      <c r="D40" s="11"/>
      <c r="E40" s="12"/>
      <c r="F40" s="11"/>
      <c r="G40" s="11"/>
      <c r="H40" s="12"/>
      <c r="I40" s="16"/>
      <c r="K40" s="11"/>
      <c r="L40" s="12"/>
      <c r="M40" s="11"/>
    </row>
    <row r="41" spans="2:13" ht="8.15" customHeight="1" x14ac:dyDescent="0.35">
      <c r="B41" s="17"/>
      <c r="C41" s="11"/>
      <c r="D41" s="11"/>
      <c r="E41" s="12"/>
      <c r="F41" s="11"/>
      <c r="G41" s="11"/>
      <c r="H41" s="12"/>
      <c r="I41" s="16"/>
      <c r="K41" s="11"/>
      <c r="L41" s="12"/>
      <c r="M41" s="11"/>
    </row>
    <row r="42" spans="2:13" ht="17.149999999999999" customHeight="1" x14ac:dyDescent="0.35">
      <c r="B42" s="75" t="s">
        <v>0</v>
      </c>
      <c r="C42" s="77" t="s">
        <v>89</v>
      </c>
      <c r="D42" s="78" t="s">
        <v>35</v>
      </c>
      <c r="E42" s="12"/>
      <c r="F42" s="11"/>
      <c r="G42" s="11"/>
      <c r="H42" s="12"/>
      <c r="I42" s="16"/>
      <c r="K42" s="11"/>
      <c r="L42" s="12"/>
      <c r="M42" s="11"/>
    </row>
    <row r="43" spans="2:13" ht="17.149999999999999" customHeight="1" x14ac:dyDescent="0.35">
      <c r="B43" s="76" t="s">
        <v>102</v>
      </c>
      <c r="C43" s="83">
        <v>29</v>
      </c>
      <c r="D43" s="84">
        <v>29</v>
      </c>
      <c r="E43" s="12"/>
      <c r="F43" s="11"/>
      <c r="G43" s="11"/>
      <c r="H43" s="12"/>
      <c r="I43" s="16"/>
      <c r="K43" s="11"/>
      <c r="L43" s="12"/>
      <c r="M43" s="11"/>
    </row>
    <row r="44" spans="2:13" ht="11.25" customHeight="1" x14ac:dyDescent="0.35">
      <c r="B44" s="53"/>
      <c r="C44" s="54"/>
      <c r="D44" s="54"/>
      <c r="E44" s="12"/>
      <c r="F44" s="11"/>
      <c r="G44" s="11"/>
      <c r="H44" s="12"/>
      <c r="I44" s="16"/>
      <c r="K44" s="11"/>
      <c r="L44" s="12"/>
      <c r="M44" s="11"/>
    </row>
    <row r="45" spans="2:13" ht="9.65" customHeight="1" x14ac:dyDescent="0.35">
      <c r="B45" s="27"/>
      <c r="C45" s="40"/>
      <c r="D45" s="40"/>
      <c r="E45" s="12"/>
      <c r="F45" s="11"/>
      <c r="G45" s="11"/>
      <c r="H45" s="12"/>
      <c r="I45" s="16"/>
      <c r="K45" s="11"/>
      <c r="L45" s="12"/>
      <c r="M45" s="11"/>
    </row>
    <row r="46" spans="2:13" ht="12.65" customHeight="1" x14ac:dyDescent="0.35">
      <c r="B46" s="17" t="s">
        <v>252</v>
      </c>
      <c r="C46" s="40"/>
      <c r="D46" s="40"/>
      <c r="E46" s="12"/>
      <c r="F46" s="11"/>
      <c r="G46" s="11"/>
      <c r="H46" s="12"/>
      <c r="I46" s="16"/>
      <c r="K46" s="11"/>
      <c r="L46" s="12"/>
      <c r="M46" s="11"/>
    </row>
    <row r="47" spans="2:13" ht="7" customHeight="1" x14ac:dyDescent="0.35">
      <c r="B47" s="69"/>
      <c r="C47" s="11"/>
      <c r="D47" s="11"/>
      <c r="E47" s="11"/>
      <c r="F47" s="11"/>
      <c r="G47" s="11"/>
      <c r="H47" s="12"/>
      <c r="I47" s="16"/>
      <c r="K47" s="11"/>
      <c r="L47" s="12"/>
      <c r="M47" s="11"/>
    </row>
    <row r="48" spans="2:13" ht="17.149999999999999" customHeight="1" x14ac:dyDescent="0.35">
      <c r="B48" s="70" t="s">
        <v>0</v>
      </c>
      <c r="C48" s="79" t="s">
        <v>89</v>
      </c>
      <c r="D48" s="80" t="s">
        <v>35</v>
      </c>
      <c r="E48" s="11"/>
      <c r="F48" s="11"/>
      <c r="G48" s="11"/>
      <c r="H48" s="12"/>
      <c r="I48" s="16"/>
      <c r="K48" s="11"/>
      <c r="L48" s="12"/>
      <c r="M48" s="11"/>
    </row>
    <row r="49" spans="1:13" ht="17.149999999999999" customHeight="1" x14ac:dyDescent="0.35">
      <c r="B49" s="71" t="s">
        <v>56</v>
      </c>
      <c r="C49" s="64">
        <v>0.46665625488052476</v>
      </c>
      <c r="D49" s="67">
        <v>0.54192534110599822</v>
      </c>
      <c r="E49" s="74"/>
      <c r="F49" s="11"/>
      <c r="G49" s="11"/>
      <c r="H49" s="12"/>
      <c r="I49" s="16"/>
      <c r="K49" s="11"/>
      <c r="L49" s="12"/>
      <c r="M49" s="11"/>
    </row>
    <row r="50" spans="1:13" ht="17.149999999999999" customHeight="1" x14ac:dyDescent="0.35">
      <c r="A50" s="72"/>
      <c r="B50" s="66" t="s">
        <v>54</v>
      </c>
      <c r="C50" s="67">
        <v>0.50288927065438072</v>
      </c>
      <c r="D50" s="67">
        <v>0.43044191730833226</v>
      </c>
      <c r="E50" s="74"/>
      <c r="F50" s="11"/>
      <c r="G50" s="11"/>
      <c r="H50" s="12"/>
      <c r="I50" s="16"/>
      <c r="K50" s="11"/>
      <c r="L50" s="12"/>
      <c r="M50" s="11"/>
    </row>
    <row r="51" spans="1:13" ht="17.149999999999999" customHeight="1" x14ac:dyDescent="0.35">
      <c r="B51" s="71" t="s">
        <v>55</v>
      </c>
      <c r="C51" s="65">
        <v>3.0454474465094486E-2</v>
      </c>
      <c r="D51" s="73">
        <v>2.7632741585669533E-2</v>
      </c>
      <c r="E51" s="11"/>
      <c r="F51" s="11"/>
      <c r="G51" s="11"/>
      <c r="H51" s="12"/>
      <c r="I51" s="16"/>
      <c r="K51" s="11"/>
      <c r="L51" s="12"/>
      <c r="M51" s="11"/>
    </row>
    <row r="52" spans="1:13" ht="14.25" customHeight="1" x14ac:dyDescent="0.35">
      <c r="B52" s="53"/>
      <c r="C52" s="68"/>
      <c r="D52" s="68"/>
      <c r="E52" s="11"/>
      <c r="F52" s="11"/>
      <c r="G52" s="11"/>
      <c r="H52" s="12"/>
      <c r="I52" s="16"/>
      <c r="K52" s="11"/>
      <c r="L52" s="12"/>
      <c r="M52" s="11"/>
    </row>
    <row r="53" spans="1:13" ht="9" customHeight="1" x14ac:dyDescent="0.35">
      <c r="E53" s="11"/>
      <c r="F53" s="11"/>
      <c r="G53" s="11"/>
      <c r="H53" s="12"/>
      <c r="I53" s="16"/>
      <c r="K53" s="11"/>
    </row>
    <row r="54" spans="1:13" ht="15.5" x14ac:dyDescent="0.35">
      <c r="B54" s="110" t="s">
        <v>253</v>
      </c>
      <c r="C54" s="110"/>
      <c r="D54" s="110"/>
      <c r="E54" s="110"/>
      <c r="F54" s="110"/>
      <c r="G54" s="110"/>
      <c r="H54" s="110"/>
      <c r="I54" s="110"/>
      <c r="J54" s="110"/>
      <c r="K54" s="110"/>
      <c r="L54" s="110"/>
    </row>
    <row r="55" spans="1:13" x14ac:dyDescent="0.35">
      <c r="B55" s="29" t="s">
        <v>58</v>
      </c>
      <c r="E55" s="11"/>
      <c r="F55" s="11"/>
      <c r="G55" s="11"/>
      <c r="H55" s="11"/>
      <c r="I55" s="11"/>
      <c r="K55" s="13"/>
    </row>
    <row r="56" spans="1:13" ht="6" customHeight="1" x14ac:dyDescent="0.35">
      <c r="E56" s="11"/>
      <c r="F56" s="11"/>
      <c r="G56" s="11"/>
      <c r="H56" s="11"/>
      <c r="I56" s="11"/>
      <c r="K56" s="13"/>
    </row>
    <row r="57" spans="1:13" x14ac:dyDescent="0.35">
      <c r="E57" s="11"/>
      <c r="F57" s="11"/>
      <c r="G57" s="11"/>
      <c r="H57" s="11"/>
      <c r="I57" s="11"/>
      <c r="K57" s="13"/>
    </row>
    <row r="58" spans="1:13" x14ac:dyDescent="0.35">
      <c r="E58" s="11"/>
      <c r="F58" s="11"/>
      <c r="G58" s="11"/>
      <c r="H58" s="11"/>
      <c r="I58" s="11"/>
      <c r="K58" s="13"/>
    </row>
    <row r="59" spans="1:13" x14ac:dyDescent="0.35">
      <c r="E59" s="11"/>
      <c r="F59" s="11"/>
      <c r="G59" s="11"/>
      <c r="H59" s="11"/>
      <c r="I59" s="11"/>
      <c r="K59" s="13"/>
    </row>
    <row r="60" spans="1:13" x14ac:dyDescent="0.35">
      <c r="E60" s="11"/>
      <c r="F60" s="11"/>
      <c r="G60" s="11"/>
      <c r="H60" s="11"/>
      <c r="I60" s="11"/>
      <c r="K60" s="13"/>
    </row>
    <row r="61" spans="1:13" x14ac:dyDescent="0.35">
      <c r="E61" s="11"/>
      <c r="F61" s="11"/>
      <c r="G61" s="11"/>
      <c r="H61" s="11"/>
      <c r="I61" s="11"/>
      <c r="K61" s="13"/>
    </row>
    <row r="62" spans="1:13" x14ac:dyDescent="0.35">
      <c r="E62" s="11"/>
      <c r="F62" s="11"/>
      <c r="G62" s="11"/>
      <c r="H62" s="11"/>
      <c r="I62" s="11"/>
      <c r="K62" s="13"/>
    </row>
    <row r="63" spans="1:13" x14ac:dyDescent="0.35">
      <c r="E63" s="11"/>
      <c r="F63" s="11"/>
      <c r="G63" s="11"/>
      <c r="H63" s="11"/>
      <c r="I63" s="11"/>
      <c r="K63" s="13"/>
    </row>
    <row r="64" spans="1:13" x14ac:dyDescent="0.35">
      <c r="E64" s="11"/>
      <c r="F64" s="11"/>
      <c r="G64" s="11"/>
      <c r="H64" s="11"/>
      <c r="I64" s="11"/>
      <c r="K64" s="13"/>
    </row>
    <row r="65" spans="2:13" x14ac:dyDescent="0.35">
      <c r="E65" s="11"/>
      <c r="F65" s="11"/>
      <c r="G65" s="11"/>
      <c r="H65" s="11"/>
      <c r="I65" s="11"/>
      <c r="K65" s="13"/>
    </row>
    <row r="66" spans="2:13" x14ac:dyDescent="0.35">
      <c r="E66" s="11"/>
      <c r="F66" s="11"/>
      <c r="G66" s="11"/>
      <c r="H66" s="11"/>
      <c r="I66" s="11"/>
      <c r="K66" s="13"/>
    </row>
    <row r="67" spans="2:13" x14ac:dyDescent="0.35">
      <c r="E67" s="11"/>
      <c r="F67" s="11"/>
      <c r="G67" s="11"/>
      <c r="H67" s="11"/>
      <c r="I67" s="11"/>
      <c r="K67" s="13"/>
    </row>
    <row r="68" spans="2:13" x14ac:dyDescent="0.35">
      <c r="E68" s="11"/>
      <c r="F68" s="11"/>
      <c r="G68" s="11"/>
      <c r="H68" s="11"/>
      <c r="I68" s="11"/>
      <c r="K68" s="13"/>
    </row>
    <row r="69" spans="2:13" x14ac:dyDescent="0.35">
      <c r="E69" s="11"/>
      <c r="F69" s="11"/>
      <c r="G69" s="11"/>
      <c r="H69" s="11"/>
      <c r="I69" s="11"/>
      <c r="K69" s="13"/>
    </row>
    <row r="70" spans="2:13" x14ac:dyDescent="0.35">
      <c r="E70" s="11"/>
      <c r="F70" s="11"/>
      <c r="G70" s="11"/>
      <c r="H70" s="11"/>
      <c r="I70" s="11"/>
      <c r="K70" s="13"/>
    </row>
    <row r="71" spans="2:13" x14ac:dyDescent="0.35">
      <c r="E71" s="11"/>
      <c r="F71" s="11"/>
      <c r="G71" s="11"/>
      <c r="H71" s="11"/>
      <c r="I71" s="11"/>
      <c r="K71" s="13"/>
    </row>
    <row r="72" spans="2:13" x14ac:dyDescent="0.35">
      <c r="E72" s="11"/>
      <c r="F72" s="11"/>
      <c r="G72" s="11"/>
      <c r="H72" s="11"/>
      <c r="I72" s="11"/>
      <c r="K72" s="13"/>
    </row>
    <row r="73" spans="2:13" ht="12" customHeight="1" x14ac:dyDescent="0.35">
      <c r="E73" s="11"/>
      <c r="F73" s="11"/>
      <c r="G73" s="11"/>
      <c r="H73" s="11"/>
      <c r="I73" s="11"/>
      <c r="K73" s="13"/>
    </row>
    <row r="74" spans="2:13" ht="15" customHeight="1" x14ac:dyDescent="0.35">
      <c r="B74" s="250" t="s">
        <v>226</v>
      </c>
      <c r="C74" s="251"/>
      <c r="D74" s="251"/>
      <c r="E74" s="251"/>
      <c r="F74" s="251"/>
      <c r="G74" s="251"/>
      <c r="H74" s="251"/>
      <c r="I74" s="251"/>
      <c r="J74" s="251"/>
      <c r="K74" s="251"/>
      <c r="L74" s="251"/>
      <c r="M74" s="252"/>
    </row>
    <row r="75" spans="2:13" ht="15" customHeight="1" x14ac:dyDescent="0.35">
      <c r="B75" s="253"/>
      <c r="C75" s="254"/>
      <c r="D75" s="254"/>
      <c r="E75" s="254"/>
      <c r="F75" s="254"/>
      <c r="G75" s="254"/>
      <c r="H75" s="254"/>
      <c r="I75" s="254"/>
      <c r="J75" s="254"/>
      <c r="K75" s="254"/>
      <c r="L75" s="254"/>
      <c r="M75" s="255"/>
    </row>
    <row r="76" spans="2:13" ht="15" customHeight="1" x14ac:dyDescent="0.35">
      <c r="B76" s="253"/>
      <c r="C76" s="254"/>
      <c r="D76" s="254"/>
      <c r="E76" s="254"/>
      <c r="F76" s="254"/>
      <c r="G76" s="254"/>
      <c r="H76" s="254"/>
      <c r="I76" s="254"/>
      <c r="J76" s="254"/>
      <c r="K76" s="254"/>
      <c r="L76" s="254"/>
      <c r="M76" s="255"/>
    </row>
    <row r="77" spans="2:13" ht="15" customHeight="1" x14ac:dyDescent="0.35">
      <c r="B77" s="253"/>
      <c r="C77" s="254"/>
      <c r="D77" s="254"/>
      <c r="E77" s="254"/>
      <c r="F77" s="254"/>
      <c r="G77" s="254"/>
      <c r="H77" s="254"/>
      <c r="I77" s="254"/>
      <c r="J77" s="254"/>
      <c r="K77" s="254"/>
      <c r="L77" s="254"/>
      <c r="M77" s="255"/>
    </row>
    <row r="78" spans="2:13" ht="15" customHeight="1" x14ac:dyDescent="0.35">
      <c r="B78" s="253"/>
      <c r="C78" s="254"/>
      <c r="D78" s="254"/>
      <c r="E78" s="254"/>
      <c r="F78" s="254"/>
      <c r="G78" s="254"/>
      <c r="H78" s="254"/>
      <c r="I78" s="254"/>
      <c r="J78" s="254"/>
      <c r="K78" s="254"/>
      <c r="L78" s="254"/>
      <c r="M78" s="255"/>
    </row>
    <row r="79" spans="2:13" ht="15" customHeight="1" x14ac:dyDescent="0.35">
      <c r="B79" s="253"/>
      <c r="C79" s="254"/>
      <c r="D79" s="254"/>
      <c r="E79" s="254"/>
      <c r="F79" s="254"/>
      <c r="G79" s="254"/>
      <c r="H79" s="254"/>
      <c r="I79" s="254"/>
      <c r="J79" s="254"/>
      <c r="K79" s="254"/>
      <c r="L79" s="254"/>
      <c r="M79" s="255"/>
    </row>
    <row r="80" spans="2:13" ht="30.75" customHeight="1" x14ac:dyDescent="0.35">
      <c r="B80" s="253"/>
      <c r="C80" s="254"/>
      <c r="D80" s="254"/>
      <c r="E80" s="254"/>
      <c r="F80" s="254"/>
      <c r="G80" s="254"/>
      <c r="H80" s="254"/>
      <c r="I80" s="254"/>
      <c r="J80" s="254"/>
      <c r="K80" s="254"/>
      <c r="L80" s="254"/>
      <c r="M80" s="255"/>
    </row>
    <row r="81" spans="2:14" ht="45" customHeight="1" x14ac:dyDescent="0.35">
      <c r="B81" s="256" t="s">
        <v>278</v>
      </c>
      <c r="C81" s="257"/>
      <c r="D81" s="257"/>
      <c r="E81" s="257"/>
      <c r="F81" s="257"/>
      <c r="G81" s="257"/>
      <c r="H81" s="257"/>
      <c r="I81" s="257"/>
      <c r="J81" s="257"/>
      <c r="K81" s="257"/>
      <c r="L81" s="257"/>
      <c r="M81" s="258"/>
    </row>
    <row r="82" spans="2:14" ht="22.5" customHeight="1" x14ac:dyDescent="0.35">
      <c r="E82" s="11"/>
      <c r="F82" s="11"/>
      <c r="G82" s="11"/>
      <c r="H82" s="11"/>
      <c r="I82" s="11"/>
      <c r="K82" s="13"/>
    </row>
    <row r="83" spans="2:14" ht="30.65" customHeight="1" x14ac:dyDescent="0.35">
      <c r="B83" s="238" t="s">
        <v>254</v>
      </c>
      <c r="C83" s="238"/>
      <c r="D83" s="238"/>
      <c r="E83" s="238"/>
      <c r="F83" s="238"/>
      <c r="G83" s="238"/>
      <c r="H83" s="238"/>
      <c r="I83" s="238"/>
      <c r="J83" s="238"/>
      <c r="K83" s="238"/>
      <c r="L83" s="238"/>
      <c r="M83" s="238"/>
      <c r="N83" s="238"/>
    </row>
    <row r="84" spans="2:14" ht="15.65" customHeight="1" x14ac:dyDescent="0.35">
      <c r="B84" s="29" t="s">
        <v>58</v>
      </c>
      <c r="K84" s="13"/>
    </row>
    <row r="85" spans="2:14" ht="28.5" customHeight="1" x14ac:dyDescent="0.35">
      <c r="B85" s="29" t="s">
        <v>58</v>
      </c>
      <c r="D85" s="13"/>
      <c r="H85" s="13"/>
      <c r="K85" s="13"/>
    </row>
    <row r="86" spans="2:14" ht="18.649999999999999" customHeight="1" x14ac:dyDescent="0.35">
      <c r="D86" s="13"/>
      <c r="H86" s="13"/>
      <c r="K86" s="13"/>
    </row>
    <row r="87" spans="2:14" ht="29.15" customHeight="1" x14ac:dyDescent="0.35">
      <c r="D87" s="13"/>
      <c r="H87" s="13"/>
      <c r="K87" s="13"/>
    </row>
    <row r="88" spans="2:14" s="15" customFormat="1" x14ac:dyDescent="0.35"/>
    <row r="89" spans="2:14" s="15" customFormat="1" x14ac:dyDescent="0.35"/>
    <row r="90" spans="2:14" s="15" customFormat="1" x14ac:dyDescent="0.35"/>
    <row r="91" spans="2:14" s="15" customFormat="1" x14ac:dyDescent="0.35"/>
    <row r="92" spans="2:14" s="15" customFormat="1" x14ac:dyDescent="0.35"/>
    <row r="93" spans="2:14" s="15" customFormat="1" x14ac:dyDescent="0.35"/>
    <row r="94" spans="2:14" s="15" customFormat="1" x14ac:dyDescent="0.35"/>
    <row r="95" spans="2:14" s="15" customFormat="1" x14ac:dyDescent="0.35"/>
    <row r="96" spans="2:14" s="15" customFormat="1" x14ac:dyDescent="0.35"/>
    <row r="97" spans="2:14" s="15" customFormat="1" x14ac:dyDescent="0.35"/>
    <row r="98" spans="2:14" s="15" customFormat="1" ht="30.65" customHeight="1" x14ac:dyDescent="0.35">
      <c r="B98" s="265" t="s">
        <v>279</v>
      </c>
      <c r="C98" s="266"/>
      <c r="D98" s="266"/>
      <c r="E98" s="266"/>
      <c r="F98" s="266"/>
      <c r="G98" s="266"/>
      <c r="H98" s="266"/>
      <c r="I98" s="266"/>
      <c r="J98" s="266"/>
      <c r="K98" s="266"/>
      <c r="L98" s="266"/>
      <c r="M98" s="267"/>
    </row>
    <row r="99" spans="2:14" s="15" customFormat="1" x14ac:dyDescent="0.35"/>
    <row r="100" spans="2:14" s="15" customFormat="1" ht="2.5" customHeight="1" x14ac:dyDescent="0.35"/>
    <row r="101" spans="2:14" s="15" customFormat="1" ht="2.5" customHeight="1" x14ac:dyDescent="0.35"/>
    <row r="102" spans="2:14" s="15" customFormat="1" ht="30" customHeight="1" x14ac:dyDescent="0.35">
      <c r="B102" s="238" t="s">
        <v>255</v>
      </c>
      <c r="C102" s="238"/>
      <c r="D102" s="238"/>
      <c r="E102" s="238"/>
      <c r="F102" s="238"/>
      <c r="G102" s="238"/>
      <c r="H102" s="238"/>
      <c r="I102" s="238"/>
      <c r="J102" s="238"/>
      <c r="K102" s="238"/>
      <c r="L102" s="238"/>
      <c r="M102" s="238"/>
      <c r="N102" s="238"/>
    </row>
    <row r="103" spans="2:14" s="15" customFormat="1" ht="13.5" customHeight="1" x14ac:dyDescent="0.35">
      <c r="B103" s="29" t="s">
        <v>58</v>
      </c>
      <c r="C103" s="13"/>
      <c r="D103" s="13"/>
      <c r="E103" s="18"/>
      <c r="F103" s="18"/>
      <c r="G103" s="18"/>
      <c r="H103" s="18"/>
      <c r="I103" s="18"/>
      <c r="J103" s="18"/>
      <c r="K103" s="14"/>
      <c r="L103" s="13"/>
      <c r="M103" s="13"/>
    </row>
    <row r="104" spans="2:14" x14ac:dyDescent="0.35">
      <c r="D104" s="13"/>
      <c r="H104" s="13"/>
      <c r="K104" s="15"/>
    </row>
    <row r="117" spans="2:14" ht="21" customHeight="1" x14ac:dyDescent="0.35"/>
    <row r="118" spans="2:14" ht="45" customHeight="1" x14ac:dyDescent="0.35">
      <c r="B118" s="242" t="s">
        <v>280</v>
      </c>
      <c r="C118" s="243"/>
      <c r="D118" s="243"/>
      <c r="E118" s="243"/>
      <c r="F118" s="243"/>
      <c r="G118" s="243"/>
      <c r="H118" s="243"/>
      <c r="I118" s="243"/>
      <c r="J118" s="243"/>
      <c r="K118" s="243"/>
      <c r="L118" s="243"/>
      <c r="M118" s="244"/>
    </row>
    <row r="119" spans="2:14" ht="30" customHeight="1" x14ac:dyDescent="0.35">
      <c r="B119" s="245"/>
      <c r="C119" s="246"/>
      <c r="D119" s="246"/>
      <c r="E119" s="246"/>
      <c r="F119" s="246"/>
      <c r="G119" s="246"/>
      <c r="H119" s="246"/>
      <c r="I119" s="246"/>
      <c r="J119" s="246"/>
      <c r="K119" s="246"/>
      <c r="L119" s="246"/>
      <c r="M119" s="247"/>
    </row>
    <row r="120" spans="2:14" ht="27" customHeight="1" x14ac:dyDescent="0.35">
      <c r="B120" s="237"/>
      <c r="C120" s="237"/>
      <c r="D120" s="237"/>
      <c r="E120" s="237"/>
      <c r="F120" s="237"/>
      <c r="G120" s="237"/>
      <c r="H120" s="237"/>
      <c r="I120" s="237"/>
      <c r="J120" s="58"/>
      <c r="K120" s="58"/>
      <c r="L120" s="58"/>
      <c r="M120" s="58"/>
    </row>
    <row r="121" spans="2:14" ht="1.5" customHeight="1" x14ac:dyDescent="0.35">
      <c r="B121" s="58"/>
      <c r="C121" s="58"/>
      <c r="D121" s="58"/>
      <c r="E121" s="58"/>
      <c r="F121" s="58"/>
      <c r="G121" s="58"/>
      <c r="H121" s="58"/>
      <c r="I121" s="58"/>
      <c r="J121" s="58"/>
      <c r="K121" s="58"/>
      <c r="L121" s="58"/>
      <c r="M121" s="58"/>
    </row>
    <row r="122" spans="2:14" ht="4.5" customHeight="1" x14ac:dyDescent="0.35">
      <c r="B122" s="58"/>
      <c r="C122" s="58"/>
      <c r="D122" s="58"/>
      <c r="E122" s="58"/>
      <c r="F122" s="58"/>
      <c r="G122" s="58"/>
      <c r="H122" s="58"/>
      <c r="I122" s="58"/>
      <c r="J122" s="58"/>
      <c r="K122" s="58"/>
      <c r="L122" s="58"/>
      <c r="M122" s="58"/>
    </row>
    <row r="123" spans="2:14" ht="4" customHeight="1" x14ac:dyDescent="0.35"/>
    <row r="124" spans="2:14" ht="29.15" customHeight="1" x14ac:dyDescent="0.35">
      <c r="B124" s="238" t="s">
        <v>256</v>
      </c>
      <c r="C124" s="238"/>
      <c r="D124" s="238"/>
      <c r="E124" s="238"/>
      <c r="F124" s="238"/>
      <c r="G124" s="238"/>
      <c r="H124" s="238"/>
      <c r="I124" s="238"/>
      <c r="J124" s="238"/>
      <c r="K124" s="238"/>
      <c r="L124" s="238"/>
      <c r="M124" s="238"/>
      <c r="N124" s="238"/>
    </row>
    <row r="125" spans="2:14" x14ac:dyDescent="0.35">
      <c r="B125" s="29" t="s">
        <v>58</v>
      </c>
      <c r="D125" s="13"/>
      <c r="E125" s="18"/>
      <c r="F125" s="18"/>
      <c r="G125" s="18"/>
      <c r="H125" s="18"/>
      <c r="I125" s="18"/>
    </row>
    <row r="126" spans="2:14" ht="20.149999999999999" customHeight="1" x14ac:dyDescent="0.35">
      <c r="D126" s="13"/>
      <c r="H126" s="13"/>
    </row>
    <row r="127" spans="2:14" x14ac:dyDescent="0.35">
      <c r="D127" s="13"/>
      <c r="H127" s="13"/>
    </row>
    <row r="138" spans="2:13" ht="33.65" customHeight="1" x14ac:dyDescent="0.35"/>
    <row r="139" spans="2:13" ht="76" customHeight="1" x14ac:dyDescent="0.35">
      <c r="B139" s="234" t="s">
        <v>296</v>
      </c>
      <c r="C139" s="235"/>
      <c r="D139" s="235"/>
      <c r="E139" s="235"/>
      <c r="F139" s="235"/>
      <c r="G139" s="235"/>
      <c r="H139" s="235"/>
      <c r="I139" s="235"/>
      <c r="J139" s="235"/>
      <c r="K139" s="235"/>
      <c r="L139" s="235"/>
      <c r="M139" s="236"/>
    </row>
    <row r="140" spans="2:13" s="53" customFormat="1" x14ac:dyDescent="0.35">
      <c r="D140" s="171"/>
      <c r="H140" s="171"/>
      <c r="J140" s="60"/>
      <c r="K140" s="60"/>
      <c r="L140" s="60"/>
      <c r="M140" s="60"/>
    </row>
    <row r="141" spans="2:13" s="53" customFormat="1" x14ac:dyDescent="0.35">
      <c r="B141" s="29" t="s">
        <v>159</v>
      </c>
      <c r="D141" s="171"/>
      <c r="H141" s="171"/>
      <c r="K141" s="171"/>
    </row>
    <row r="142" spans="2:13" s="53" customFormat="1" x14ac:dyDescent="0.35">
      <c r="D142" s="171"/>
      <c r="H142" s="171"/>
      <c r="K142" s="171"/>
    </row>
    <row r="143" spans="2:13" s="53" customFormat="1" x14ac:dyDescent="0.35">
      <c r="D143" s="171"/>
      <c r="H143" s="171"/>
      <c r="K143" s="171"/>
    </row>
    <row r="144" spans="2:13" s="53" customFormat="1" x14ac:dyDescent="0.35">
      <c r="D144" s="171"/>
      <c r="H144" s="171"/>
      <c r="K144" s="171"/>
    </row>
    <row r="145" spans="4:11" s="53" customFormat="1" x14ac:dyDescent="0.35">
      <c r="D145" s="171"/>
      <c r="H145" s="171"/>
      <c r="K145" s="171"/>
    </row>
    <row r="146" spans="4:11" s="53" customFormat="1" x14ac:dyDescent="0.35">
      <c r="D146" s="171"/>
      <c r="H146" s="171"/>
      <c r="K146" s="171"/>
    </row>
    <row r="147" spans="4:11" s="53" customFormat="1" x14ac:dyDescent="0.35">
      <c r="D147" s="171"/>
      <c r="H147" s="171"/>
      <c r="K147" s="171"/>
    </row>
    <row r="148" spans="4:11" s="53" customFormat="1" x14ac:dyDescent="0.35">
      <c r="D148" s="171"/>
      <c r="H148" s="171"/>
      <c r="K148" s="171"/>
    </row>
    <row r="149" spans="4:11" s="53" customFormat="1" x14ac:dyDescent="0.35">
      <c r="D149" s="171"/>
      <c r="H149" s="171"/>
      <c r="K149" s="171"/>
    </row>
    <row r="150" spans="4:11" s="53" customFormat="1" x14ac:dyDescent="0.35">
      <c r="D150" s="171"/>
      <c r="H150" s="171"/>
      <c r="K150" s="171"/>
    </row>
    <row r="151" spans="4:11" s="53" customFormat="1" x14ac:dyDescent="0.35">
      <c r="D151" s="171"/>
      <c r="H151" s="171"/>
      <c r="K151" s="171"/>
    </row>
    <row r="152" spans="4:11" s="53" customFormat="1" x14ac:dyDescent="0.35">
      <c r="D152" s="171"/>
      <c r="H152" s="171"/>
      <c r="K152" s="171"/>
    </row>
    <row r="153" spans="4:11" s="53" customFormat="1" x14ac:dyDescent="0.35">
      <c r="D153" s="171"/>
      <c r="H153" s="171"/>
      <c r="K153" s="171"/>
    </row>
  </sheetData>
  <mergeCells count="18">
    <mergeCell ref="L6:M15"/>
    <mergeCell ref="B98:M98"/>
    <mergeCell ref="B139:M139"/>
    <mergeCell ref="B120:I120"/>
    <mergeCell ref="B124:N124"/>
    <mergeCell ref="B7:K7"/>
    <mergeCell ref="B11:K11"/>
    <mergeCell ref="B118:M119"/>
    <mergeCell ref="B14:E14"/>
    <mergeCell ref="B8:E8"/>
    <mergeCell ref="B13:E13"/>
    <mergeCell ref="B12:E12"/>
    <mergeCell ref="B10:E10"/>
    <mergeCell ref="B9:E9"/>
    <mergeCell ref="B83:N83"/>
    <mergeCell ref="B74:M80"/>
    <mergeCell ref="B81:M81"/>
    <mergeCell ref="B102:N102"/>
  </mergeCells>
  <hyperlinks>
    <hyperlink ref="B8" location="'1. Demographics'!B16:M37" display="Socioeconomic Factors" xr:uid="{00000000-0004-0000-0100-000000000000}"/>
    <hyperlink ref="B85" location="'8. Prevalence &amp; Health Status'!A1" display="(See Data)" xr:uid="{00000000-0004-0000-0100-000001000000}"/>
    <hyperlink ref="B12" location="'1. Demographics'!B55:L74" display="Health Status " xr:uid="{00000000-0004-0000-0100-000002000000}"/>
    <hyperlink ref="B14" location="'2. Demographics'!B129" display="Prevalence of Mental Health/Substance Abuse" xr:uid="{00000000-0004-0000-0100-000003000000}"/>
    <hyperlink ref="B55" location="'7. Data - Health Status'!B6:J14" display="(See Data)" xr:uid="{00000000-0004-0000-0100-000004000000}"/>
    <hyperlink ref="B18" location="'13. Data - BRFSS'!B6:J13" display="(See Data)" xr:uid="{00000000-0004-0000-0100-000005000000}"/>
    <hyperlink ref="B13" location="'2. Demographics'!B88" display="Prevalence of Key Chronic Conditions" xr:uid="{00000000-0004-0000-0100-000006000000}"/>
    <hyperlink ref="B103" location="'7. Data - Health Status'!B23:N27" display="(See Data)" xr:uid="{00000000-0004-0000-0100-000007000000}"/>
    <hyperlink ref="B84" location="'7. Data - Health Status'!B15:N22" display="(See Data)" xr:uid="{00000000-0004-0000-0100-000008000000}"/>
    <hyperlink ref="B125" location="'7. Data - Health Status'!A29:N34" display="(See Data)" xr:uid="{00000000-0004-0000-0100-000009000000}"/>
    <hyperlink ref="B9" location="'1. Demographics'!B40:D44" display="               Age &amp; Gender" xr:uid="{00000000-0004-0000-0100-00000A000000}"/>
    <hyperlink ref="B10" location="'2. Demographics'!B47:D52" display="The Type of Insurance a Patient Uses" xr:uid="{00000000-0004-0000-0100-00000B000000}"/>
    <hyperlink ref="B10:D10" location="'1. Demographics'!B47:J52" display="               The Type of Insurance a Patient Uses" xr:uid="{00000000-0004-0000-0100-00000C000000}"/>
    <hyperlink ref="B13:D13" location="'1. Demographics'!B88:M102" display="Prevalence of Key Chronic Conditions" xr:uid="{00000000-0004-0000-0100-00000D000000}"/>
    <hyperlink ref="B14:D14" location="'2. Demographics'!B129:M143" display="Prevalence of Mental Health/Substance Abuse" xr:uid="{00000000-0004-0000-0100-00000E000000}"/>
    <hyperlink ref="B14:E14" location="'1. Demographics'!B102:M140" display="Prevalence of Mental Health / Substance Abuse" xr:uid="{00000000-0004-0000-0100-00000F000000}"/>
    <hyperlink ref="B8:E8" location="'1. Demographics'!B16:M37" display="Behavioral &amp; Socioeconomic Risk Factors" xr:uid="{00000000-0004-0000-0100-000010000000}"/>
    <hyperlink ref="B10:E10" location="'1. Demographics'!B46:J52" display="The Patient's Insurance Type" xr:uid="{00000000-0004-0000-0100-000011000000}"/>
    <hyperlink ref="B4" location="Background!A1" display="Return to the Background tab" xr:uid="{00000000-0004-0000-0100-000012000000}"/>
    <hyperlink ref="B141" location="'1. Demographics'!B5" display="(Return to top)" xr:uid="{00000000-0004-0000-0100-000013000000}"/>
    <hyperlink ref="B12:E12" location="'1. Demographics'!B54:L74" display="Health Status " xr:uid="{00000000-0004-0000-0100-000014000000}"/>
    <hyperlink ref="B13:E13" location="'1. Demographics'!B83:M100" display="Prevalence of Key Chronic Conditions" xr:uid="{00000000-0004-0000-0100-000015000000}"/>
    <hyperlink ref="B9:E9" location="'1. Demographics'!B40:D44" display="Age" xr:uid="{00000000-0004-0000-0100-000016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3" id="{46CB2813-F15B-467B-B26A-62AAC4549C05}">
            <x14:iconSet iconSet="3Triangles">
              <x14:cfvo type="percent">
                <xm:f>0</xm:f>
              </x14:cfvo>
              <x14:cfvo type="percent">
                <xm:f>33</xm:f>
              </x14:cfvo>
              <x14:cfvo type="percent">
                <xm:f>67</xm:f>
              </x14:cfvo>
            </x14:iconSet>
          </x14:cfRule>
          <xm:sqref>D144:D1048576 D105:D117 D123</xm:sqref>
        </x14:conditionalFormatting>
        <x14:conditionalFormatting xmlns:xm="http://schemas.microsoft.com/office/excel/2006/main">
          <x14:cfRule type="iconSet" priority="135" id="{9F1ADF16-38CE-43DF-B91E-03489AD11B36}">
            <x14:iconSet iconSet="3Triangles">
              <x14:cfvo type="percent">
                <xm:f>0</xm:f>
              </x14:cfvo>
              <x14:cfvo type="percent">
                <xm:f>33</xm:f>
              </x14:cfvo>
              <x14:cfvo type="percent">
                <xm:f>67</xm:f>
              </x14:cfvo>
            </x14:iconSet>
          </x14:cfRule>
          <xm:sqref>K125:K138 K105:K117 K123 K141:K1048576</xm:sqref>
        </x14:conditionalFormatting>
        <x14:conditionalFormatting xmlns:xm="http://schemas.microsoft.com/office/excel/2006/main">
          <x14:cfRule type="iconSet" priority="1" id="{36ABF5F8-31FF-4ED1-8408-C8C86724B8E3}">
            <x14:iconSet iconSet="3Triangles">
              <x14:cfvo type="percent">
                <xm:f>0</xm:f>
              </x14:cfvo>
              <x14:cfvo type="percent">
                <xm:f>33</xm:f>
              </x14:cfvo>
              <x14:cfvo type="percent">
                <xm:f>67</xm:f>
              </x14:cfvo>
            </x14:iconSet>
          </x14:cfRule>
          <xm:sqref>D140:D142 D128:D138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101"/>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6.54296875" style="14" bestFit="1"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2.453125" style="14" customWidth="1"/>
    <col min="13" max="13" width="2.54296875" style="13" customWidth="1"/>
    <col min="14" max="16384" width="8.7265625" style="13"/>
  </cols>
  <sheetData>
    <row r="1" spans="2:13" ht="26" x14ac:dyDescent="0.6">
      <c r="B1" s="10" t="s">
        <v>219</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5" customHeight="1" x14ac:dyDescent="0.35">
      <c r="B6" s="87" t="s">
        <v>93</v>
      </c>
      <c r="C6" s="92"/>
      <c r="D6" s="93"/>
      <c r="E6" s="92"/>
      <c r="F6" s="92"/>
      <c r="G6" s="92"/>
      <c r="H6" s="93"/>
      <c r="I6" s="93"/>
      <c r="J6" s="92"/>
      <c r="K6" s="94"/>
      <c r="L6" s="95"/>
    </row>
    <row r="7" spans="2:13" ht="2.5" customHeight="1" x14ac:dyDescent="0.35">
      <c r="B7" s="41"/>
      <c r="C7" s="33"/>
      <c r="D7" s="45"/>
      <c r="E7" s="33"/>
      <c r="F7" s="33"/>
      <c r="G7" s="33"/>
      <c r="H7" s="45"/>
      <c r="I7" s="45"/>
      <c r="J7" s="33"/>
      <c r="K7" s="46"/>
    </row>
    <row r="8" spans="2:13" ht="45" customHeight="1" x14ac:dyDescent="0.35">
      <c r="B8" s="268" t="s">
        <v>145</v>
      </c>
      <c r="C8" s="269"/>
      <c r="D8" s="269"/>
      <c r="E8" s="269"/>
      <c r="F8" s="269"/>
      <c r="G8" s="269"/>
      <c r="H8" s="269"/>
      <c r="I8" s="269"/>
      <c r="J8" s="269"/>
      <c r="K8" s="270"/>
    </row>
    <row r="9" spans="2:13" ht="8.5" customHeight="1" x14ac:dyDescent="0.35">
      <c r="B9" s="101"/>
      <c r="C9" s="33"/>
      <c r="D9" s="45"/>
      <c r="E9" s="33"/>
      <c r="F9" s="33"/>
      <c r="G9" s="33"/>
      <c r="H9" s="45"/>
      <c r="I9" s="45"/>
      <c r="J9" s="33"/>
      <c r="K9" s="46"/>
    </row>
    <row r="10" spans="2:13" ht="45" customHeight="1" x14ac:dyDescent="0.35">
      <c r="B10" s="104" t="s">
        <v>132</v>
      </c>
      <c r="C10" s="271" t="s">
        <v>133</v>
      </c>
      <c r="D10" s="272"/>
      <c r="E10" s="272"/>
      <c r="F10" s="272"/>
      <c r="G10" s="272"/>
      <c r="H10" s="272"/>
      <c r="I10" s="272"/>
      <c r="J10" s="272"/>
      <c r="K10" s="273"/>
      <c r="L10" s="47"/>
      <c r="M10" s="11"/>
    </row>
    <row r="11" spans="2:13" ht="45" customHeight="1" x14ac:dyDescent="0.35">
      <c r="B11" s="104" t="s">
        <v>30</v>
      </c>
      <c r="C11" s="271" t="s">
        <v>134</v>
      </c>
      <c r="D11" s="271"/>
      <c r="E11" s="271"/>
      <c r="F11" s="271"/>
      <c r="G11" s="271"/>
      <c r="H11" s="271"/>
      <c r="I11" s="271"/>
      <c r="J11" s="271"/>
      <c r="K11" s="50"/>
      <c r="L11" s="31"/>
      <c r="M11" s="11"/>
    </row>
    <row r="12" spans="2:13" ht="30" customHeight="1" x14ac:dyDescent="0.35">
      <c r="B12" s="104" t="s">
        <v>104</v>
      </c>
      <c r="C12" s="271" t="s">
        <v>135</v>
      </c>
      <c r="D12" s="272"/>
      <c r="E12" s="272"/>
      <c r="F12" s="272"/>
      <c r="G12" s="272"/>
      <c r="H12" s="272"/>
      <c r="I12" s="272"/>
      <c r="J12" s="272"/>
      <c r="K12" s="50"/>
      <c r="L12" s="12"/>
      <c r="M12" s="11"/>
    </row>
    <row r="13" spans="2:13" ht="5.15" customHeight="1" x14ac:dyDescent="0.35">
      <c r="B13" s="105"/>
      <c r="C13" s="36"/>
      <c r="D13" s="37"/>
      <c r="E13" s="38"/>
      <c r="F13" s="37"/>
      <c r="G13" s="37"/>
      <c r="H13" s="38"/>
      <c r="I13" s="37"/>
      <c r="J13" s="36"/>
      <c r="K13" s="39"/>
      <c r="L13" s="12"/>
      <c r="M13" s="11"/>
    </row>
    <row r="14" spans="2:13" ht="21" customHeight="1" x14ac:dyDescent="0.35">
      <c r="B14" s="49"/>
      <c r="C14" s="30"/>
      <c r="D14" s="31"/>
      <c r="E14" s="32"/>
      <c r="F14" s="31"/>
      <c r="G14" s="31"/>
      <c r="H14" s="32"/>
      <c r="I14" s="31"/>
      <c r="J14" s="30"/>
      <c r="K14" s="31"/>
      <c r="L14" s="12"/>
      <c r="M14" s="11"/>
    </row>
    <row r="16" spans="2:13" ht="29.5" customHeight="1" x14ac:dyDescent="0.35">
      <c r="B16" s="275" t="s">
        <v>257</v>
      </c>
      <c r="C16" s="275"/>
      <c r="D16" s="275"/>
      <c r="E16" s="275"/>
      <c r="F16" s="275"/>
      <c r="G16" s="275"/>
      <c r="H16" s="275"/>
      <c r="I16" s="275"/>
      <c r="J16" s="275"/>
      <c r="K16" s="275"/>
      <c r="L16" s="275"/>
      <c r="M16" s="275"/>
    </row>
    <row r="17" spans="2:13" x14ac:dyDescent="0.35">
      <c r="B17" s="29" t="s">
        <v>58</v>
      </c>
    </row>
    <row r="18" spans="2:13" ht="14.5" customHeight="1" x14ac:dyDescent="0.35">
      <c r="C18" s="274"/>
      <c r="D18" s="274"/>
      <c r="E18" s="274"/>
      <c r="F18" s="274"/>
      <c r="G18" s="274"/>
      <c r="H18" s="274"/>
      <c r="I18" s="274"/>
      <c r="J18" s="274"/>
      <c r="K18" s="274"/>
      <c r="L18" s="274"/>
    </row>
    <row r="23" spans="2:13" x14ac:dyDescent="0.35">
      <c r="B23" s="14"/>
      <c r="C23" s="14"/>
      <c r="D23" s="13"/>
      <c r="F23" s="14"/>
      <c r="H23" s="11"/>
      <c r="I23" s="11"/>
      <c r="J23" s="15"/>
      <c r="K23" s="15"/>
      <c r="L23" s="15"/>
      <c r="M23" s="15"/>
    </row>
    <row r="24" spans="2:13" x14ac:dyDescent="0.35">
      <c r="B24" s="14"/>
      <c r="C24" s="14"/>
      <c r="D24" s="13"/>
      <c r="F24" s="14"/>
      <c r="H24" s="11"/>
      <c r="I24" s="11"/>
      <c r="J24" s="15"/>
      <c r="K24" s="15"/>
      <c r="L24" s="15"/>
      <c r="M24" s="15"/>
    </row>
    <row r="25" spans="2:13" x14ac:dyDescent="0.35">
      <c r="B25" s="14"/>
      <c r="C25" s="14"/>
      <c r="D25" s="13"/>
      <c r="F25" s="14"/>
      <c r="H25" s="11"/>
      <c r="I25" s="11"/>
      <c r="J25" s="15"/>
      <c r="K25" s="15"/>
      <c r="L25" s="15"/>
      <c r="M25" s="15"/>
    </row>
    <row r="26" spans="2:13" ht="15" customHeight="1" x14ac:dyDescent="0.35">
      <c r="C26" s="14"/>
      <c r="G26" s="14"/>
      <c r="H26" s="13"/>
      <c r="I26" s="11"/>
      <c r="J26" s="15"/>
      <c r="K26" s="15"/>
      <c r="L26" s="15"/>
      <c r="M26" s="15"/>
    </row>
    <row r="27" spans="2:13" ht="24.65" customHeight="1" x14ac:dyDescent="0.35">
      <c r="C27" s="20"/>
      <c r="D27" s="20"/>
      <c r="E27" s="15"/>
      <c r="F27" s="15"/>
      <c r="G27" s="14"/>
      <c r="H27" s="13"/>
      <c r="I27" s="11"/>
      <c r="J27" s="15"/>
      <c r="K27" s="15"/>
      <c r="L27" s="15"/>
      <c r="M27" s="15"/>
    </row>
    <row r="28" spans="2:13" ht="25" customHeight="1" x14ac:dyDescent="0.35">
      <c r="C28" s="20"/>
      <c r="D28" s="20"/>
      <c r="E28" s="15"/>
      <c r="F28" s="15"/>
      <c r="G28" s="14"/>
      <c r="H28" s="13"/>
      <c r="I28" s="11"/>
      <c r="J28" s="15"/>
      <c r="K28" s="15"/>
      <c r="L28" s="15"/>
      <c r="M28" s="15"/>
    </row>
    <row r="29" spans="2:13" ht="25" customHeight="1" x14ac:dyDescent="0.35">
      <c r="C29" s="20"/>
      <c r="D29" s="20"/>
      <c r="E29" s="15"/>
      <c r="F29" s="15"/>
      <c r="G29" s="14"/>
      <c r="H29" s="13"/>
      <c r="I29" s="11"/>
      <c r="J29" s="15"/>
      <c r="K29" s="15"/>
      <c r="L29" s="15"/>
      <c r="M29" s="15"/>
    </row>
    <row r="30" spans="2:13" ht="30.75" customHeight="1" x14ac:dyDescent="0.35">
      <c r="C30" s="20"/>
      <c r="D30" s="20"/>
      <c r="E30" s="15"/>
      <c r="F30" s="15"/>
      <c r="G30" s="14"/>
      <c r="H30" s="13"/>
      <c r="I30" s="11"/>
      <c r="J30" s="15"/>
      <c r="K30" s="15"/>
      <c r="L30" s="15"/>
      <c r="M30" s="15"/>
    </row>
    <row r="31" spans="2:13" ht="30.65" customHeight="1" x14ac:dyDescent="0.35">
      <c r="B31" s="265" t="s">
        <v>281</v>
      </c>
      <c r="C31" s="266"/>
      <c r="D31" s="266"/>
      <c r="E31" s="266"/>
      <c r="F31" s="266"/>
      <c r="G31" s="266"/>
      <c r="H31" s="266"/>
      <c r="I31" s="266"/>
      <c r="J31" s="267"/>
      <c r="K31" s="15"/>
      <c r="L31" s="15"/>
      <c r="M31" s="15"/>
    </row>
    <row r="32" spans="2:13" ht="22" customHeight="1" x14ac:dyDescent="0.35">
      <c r="C32" s="20"/>
      <c r="D32" s="20"/>
      <c r="E32" s="15"/>
      <c r="F32" s="15"/>
      <c r="G32" s="14"/>
      <c r="H32" s="13"/>
      <c r="I32" s="11"/>
      <c r="J32" s="15"/>
      <c r="K32" s="15"/>
      <c r="L32" s="15"/>
      <c r="M32" s="15"/>
    </row>
    <row r="33" spans="2:13" ht="17" customHeight="1" x14ac:dyDescent="0.35">
      <c r="C33" s="20"/>
      <c r="D33" s="20"/>
      <c r="E33" s="15"/>
      <c r="F33" s="15"/>
      <c r="G33" s="14"/>
      <c r="H33" s="13"/>
      <c r="I33" s="11"/>
      <c r="J33" s="15"/>
      <c r="K33" s="15"/>
      <c r="L33" s="15"/>
      <c r="M33" s="15"/>
    </row>
    <row r="34" spans="2:13" ht="31" customHeight="1" x14ac:dyDescent="0.35">
      <c r="B34" s="277" t="s">
        <v>258</v>
      </c>
      <c r="C34" s="277"/>
      <c r="D34" s="277"/>
      <c r="E34" s="277"/>
      <c r="F34" s="277"/>
      <c r="G34" s="277"/>
      <c r="H34" s="277"/>
      <c r="I34" s="277"/>
      <c r="J34" s="277"/>
      <c r="K34" s="277"/>
      <c r="L34" s="277"/>
      <c r="M34" s="277"/>
    </row>
    <row r="35" spans="2:13" ht="13" customHeight="1" x14ac:dyDescent="0.35">
      <c r="B35" s="29" t="s">
        <v>58</v>
      </c>
      <c r="D35" s="13"/>
      <c r="F35" s="19"/>
      <c r="G35" s="19"/>
      <c r="H35" s="19"/>
      <c r="I35" s="19"/>
      <c r="J35" s="19"/>
      <c r="K35" s="19"/>
      <c r="L35" s="19"/>
    </row>
    <row r="36" spans="2:13" s="15" customFormat="1" ht="12" customHeight="1" x14ac:dyDescent="0.35">
      <c r="B36" s="13"/>
      <c r="C36" s="13"/>
      <c r="D36" s="13"/>
      <c r="E36" s="13"/>
      <c r="F36" s="19"/>
      <c r="G36" s="19"/>
      <c r="H36" s="19"/>
      <c r="I36" s="19"/>
      <c r="J36" s="19"/>
      <c r="K36" s="19"/>
      <c r="L36" s="19"/>
      <c r="M36" s="19"/>
    </row>
    <row r="37" spans="2:13" s="15" customFormat="1" ht="18" customHeight="1" x14ac:dyDescent="0.35">
      <c r="B37" s="13"/>
      <c r="C37" s="13"/>
      <c r="D37" s="13"/>
      <c r="E37" s="13"/>
      <c r="F37" s="13"/>
      <c r="G37" s="13"/>
      <c r="H37" s="13"/>
      <c r="I37" s="13"/>
      <c r="J37" s="13"/>
      <c r="K37" s="13"/>
      <c r="L37" s="13"/>
      <c r="M37" s="13"/>
    </row>
    <row r="38" spans="2:13" s="15" customFormat="1" x14ac:dyDescent="0.35">
      <c r="B38" s="13"/>
      <c r="C38" s="13"/>
      <c r="D38" s="13"/>
      <c r="E38" s="13"/>
      <c r="F38" s="11"/>
      <c r="G38" s="11"/>
      <c r="H38" s="11"/>
      <c r="I38" s="11"/>
      <c r="J38" s="11"/>
      <c r="K38" s="11"/>
      <c r="L38" s="13"/>
      <c r="M38" s="13"/>
    </row>
    <row r="39" spans="2:13" s="15" customFormat="1" ht="36.65" customHeight="1" x14ac:dyDescent="0.35">
      <c r="B39" s="13"/>
      <c r="C39" s="13"/>
      <c r="D39" s="13"/>
      <c r="E39" s="13"/>
      <c r="F39" s="13"/>
      <c r="G39" s="13"/>
      <c r="H39" s="13"/>
      <c r="I39" s="13"/>
      <c r="J39" s="13"/>
      <c r="K39" s="13"/>
      <c r="L39" s="13"/>
      <c r="M39" s="13"/>
    </row>
    <row r="40" spans="2:13" s="15" customFormat="1" ht="30" customHeight="1" x14ac:dyDescent="0.35">
      <c r="B40" s="13"/>
      <c r="C40" s="13"/>
      <c r="D40" s="13"/>
      <c r="E40" s="13"/>
      <c r="F40" s="13"/>
      <c r="G40" s="13"/>
      <c r="H40" s="13"/>
      <c r="I40" s="13"/>
      <c r="J40" s="13"/>
      <c r="K40" s="13"/>
      <c r="L40" s="13"/>
      <c r="M40" s="13"/>
    </row>
    <row r="41" spans="2:13" s="15" customFormat="1" x14ac:dyDescent="0.35">
      <c r="B41" s="13"/>
      <c r="C41" s="13"/>
      <c r="D41" s="13"/>
      <c r="E41" s="13"/>
      <c r="F41" s="13"/>
      <c r="G41" s="13"/>
      <c r="H41" s="13"/>
      <c r="I41" s="13"/>
      <c r="J41" s="13"/>
      <c r="K41" s="13"/>
      <c r="L41" s="13"/>
      <c r="M41" s="13"/>
    </row>
    <row r="42" spans="2:13" s="15" customFormat="1" x14ac:dyDescent="0.35">
      <c r="B42" s="13"/>
      <c r="C42" s="13"/>
      <c r="D42" s="13"/>
      <c r="E42" s="13"/>
      <c r="F42" s="13"/>
      <c r="G42" s="13"/>
      <c r="H42" s="13"/>
      <c r="I42" s="13"/>
      <c r="J42" s="13"/>
      <c r="K42" s="13"/>
      <c r="L42" s="13"/>
      <c r="M42" s="13"/>
    </row>
    <row r="43" spans="2:13" s="15" customFormat="1" x14ac:dyDescent="0.35">
      <c r="B43" s="13"/>
      <c r="C43" s="13"/>
      <c r="D43" s="13"/>
      <c r="E43" s="13"/>
      <c r="F43" s="13"/>
      <c r="G43" s="13"/>
      <c r="H43" s="13"/>
      <c r="I43" s="13"/>
      <c r="J43" s="13"/>
      <c r="K43" s="13"/>
      <c r="L43" s="13"/>
      <c r="M43" s="13"/>
    </row>
    <row r="44" spans="2:13" s="15" customFormat="1" x14ac:dyDescent="0.35">
      <c r="B44" s="13"/>
      <c r="C44" s="13"/>
      <c r="D44" s="13"/>
      <c r="E44" s="13"/>
      <c r="F44" s="13"/>
      <c r="G44" s="13"/>
      <c r="H44" s="13"/>
      <c r="I44" s="13"/>
      <c r="J44" s="13"/>
      <c r="K44" s="13"/>
      <c r="L44" s="13"/>
      <c r="M44" s="13"/>
    </row>
    <row r="45" spans="2:13" s="15" customFormat="1" x14ac:dyDescent="0.35">
      <c r="B45" s="13"/>
      <c r="C45" s="13"/>
      <c r="D45" s="13"/>
      <c r="E45" s="13"/>
      <c r="F45" s="13"/>
      <c r="G45" s="13"/>
      <c r="H45" s="13"/>
      <c r="I45" s="13"/>
      <c r="J45" s="13"/>
      <c r="K45" s="13"/>
      <c r="L45" s="13"/>
      <c r="M45" s="13"/>
    </row>
    <row r="46" spans="2:13" s="15" customFormat="1" x14ac:dyDescent="0.35">
      <c r="B46" s="13"/>
      <c r="C46" s="13"/>
      <c r="D46" s="13"/>
      <c r="E46" s="13"/>
      <c r="F46" s="13"/>
      <c r="G46" s="13"/>
      <c r="H46" s="13"/>
      <c r="I46" s="13"/>
      <c r="J46" s="13"/>
      <c r="K46" s="13"/>
      <c r="L46" s="13"/>
      <c r="M46" s="13"/>
    </row>
    <row r="47" spans="2:13" s="15" customFormat="1" ht="20.5" customHeight="1" x14ac:dyDescent="0.35">
      <c r="B47" s="13"/>
      <c r="C47" s="13"/>
      <c r="D47" s="13"/>
      <c r="E47" s="13"/>
      <c r="F47" s="13"/>
      <c r="G47" s="13"/>
      <c r="H47" s="13"/>
      <c r="I47" s="13"/>
      <c r="J47" s="13"/>
      <c r="K47" s="13"/>
      <c r="L47" s="13"/>
      <c r="M47" s="13"/>
    </row>
    <row r="48" spans="2:13" s="15" customFormat="1" ht="5.15" customHeight="1" x14ac:dyDescent="0.35">
      <c r="B48" s="13"/>
      <c r="C48" s="13"/>
      <c r="D48" s="13"/>
      <c r="E48" s="13"/>
      <c r="F48" s="13"/>
      <c r="G48" s="13"/>
      <c r="H48" s="13"/>
      <c r="I48" s="13"/>
      <c r="J48" s="13"/>
      <c r="K48" s="13"/>
      <c r="L48" s="13"/>
      <c r="M48" s="13"/>
    </row>
    <row r="49" spans="2:13" s="15" customFormat="1" ht="90.65" customHeight="1" x14ac:dyDescent="0.35">
      <c r="B49" s="234" t="s">
        <v>227</v>
      </c>
      <c r="C49" s="235"/>
      <c r="D49" s="235"/>
      <c r="E49" s="235"/>
      <c r="F49" s="235"/>
      <c r="G49" s="235"/>
      <c r="H49" s="235"/>
      <c r="I49" s="235"/>
      <c r="J49" s="235"/>
      <c r="K49" s="236"/>
      <c r="L49" s="82"/>
      <c r="M49" s="13"/>
    </row>
    <row r="50" spans="2:13" s="15" customFormat="1" ht="9" customHeight="1" x14ac:dyDescent="0.35">
      <c r="B50" s="237"/>
      <c r="C50" s="237"/>
      <c r="D50" s="237"/>
      <c r="E50" s="237"/>
      <c r="F50" s="237"/>
      <c r="G50" s="237"/>
      <c r="H50" s="237"/>
      <c r="I50" s="237"/>
      <c r="J50" s="13"/>
      <c r="K50" s="13"/>
      <c r="L50" s="13"/>
      <c r="M50" s="13"/>
    </row>
    <row r="51" spans="2:13" s="15" customFormat="1" ht="29.15" customHeight="1" x14ac:dyDescent="0.35">
      <c r="B51" s="274" t="s">
        <v>259</v>
      </c>
      <c r="C51" s="276"/>
      <c r="D51" s="276"/>
      <c r="E51" s="276"/>
      <c r="F51" s="276"/>
      <c r="G51" s="276"/>
      <c r="H51" s="276"/>
      <c r="I51" s="276"/>
      <c r="J51" s="276"/>
      <c r="K51" s="276"/>
      <c r="L51" s="276"/>
      <c r="M51" s="276"/>
    </row>
    <row r="52" spans="2:13" s="15" customFormat="1" x14ac:dyDescent="0.35">
      <c r="B52" s="29" t="s">
        <v>58</v>
      </c>
      <c r="C52" s="13"/>
      <c r="D52" s="14"/>
      <c r="E52" s="13"/>
      <c r="F52" s="13"/>
      <c r="G52" s="13"/>
      <c r="H52" s="13"/>
      <c r="I52" s="13"/>
      <c r="J52" s="13"/>
      <c r="K52" s="13"/>
      <c r="L52" s="13"/>
      <c r="M52" s="13"/>
    </row>
    <row r="53" spans="2:13" s="15" customFormat="1" ht="6.65" customHeight="1" x14ac:dyDescent="0.35">
      <c r="B53" s="13"/>
      <c r="C53" s="13"/>
      <c r="D53" s="13"/>
      <c r="E53" s="13"/>
      <c r="F53" s="18"/>
      <c r="G53" s="18"/>
      <c r="H53" s="18"/>
      <c r="I53" s="18"/>
      <c r="J53" s="18"/>
      <c r="K53" s="18"/>
      <c r="L53" s="18"/>
      <c r="M53" s="13"/>
    </row>
    <row r="54" spans="2:13" s="15" customFormat="1" x14ac:dyDescent="0.35">
      <c r="B54" s="13"/>
      <c r="C54" s="13"/>
      <c r="D54" s="14"/>
      <c r="E54" s="13"/>
      <c r="F54" s="13"/>
      <c r="G54" s="13"/>
      <c r="H54" s="13"/>
      <c r="I54" s="13"/>
      <c r="J54" s="13"/>
      <c r="K54" s="13"/>
      <c r="L54" s="13"/>
      <c r="M54" s="13"/>
    </row>
    <row r="55" spans="2:13" s="15" customFormat="1" x14ac:dyDescent="0.35">
      <c r="B55" s="13"/>
      <c r="C55" s="13"/>
      <c r="D55" s="14"/>
      <c r="E55" s="13"/>
      <c r="F55" s="13"/>
      <c r="G55" s="13"/>
      <c r="H55" s="13"/>
      <c r="I55" s="13"/>
      <c r="J55" s="13"/>
      <c r="K55" s="13"/>
      <c r="L55" s="13"/>
      <c r="M55" s="13"/>
    </row>
    <row r="57" spans="2:13" x14ac:dyDescent="0.35">
      <c r="H57" s="13"/>
      <c r="I57" s="13"/>
    </row>
    <row r="69" spans="2:13" ht="3.65" customHeight="1" x14ac:dyDescent="0.35"/>
    <row r="70" spans="2:13" ht="30" customHeight="1" x14ac:dyDescent="0.35">
      <c r="B70" s="265" t="s">
        <v>260</v>
      </c>
      <c r="C70" s="266"/>
      <c r="D70" s="266"/>
      <c r="E70" s="266"/>
      <c r="F70" s="266"/>
      <c r="G70" s="266"/>
      <c r="H70" s="266"/>
      <c r="I70" s="266"/>
      <c r="J70" s="266"/>
      <c r="K70" s="267"/>
    </row>
    <row r="73" spans="2:13" ht="30" customHeight="1" x14ac:dyDescent="0.35">
      <c r="B73" s="278" t="s">
        <v>261</v>
      </c>
      <c r="C73" s="278"/>
      <c r="D73" s="278"/>
      <c r="E73" s="278"/>
      <c r="F73" s="278"/>
      <c r="G73" s="278"/>
      <c r="H73" s="278"/>
      <c r="I73" s="278"/>
      <c r="J73" s="278"/>
      <c r="K73" s="278"/>
      <c r="L73" s="278"/>
      <c r="M73" s="278"/>
    </row>
    <row r="74" spans="2:13" x14ac:dyDescent="0.35">
      <c r="B74" s="29" t="s">
        <v>58</v>
      </c>
    </row>
    <row r="76" spans="2:13" ht="14.5" customHeight="1" x14ac:dyDescent="0.35">
      <c r="F76" s="19"/>
      <c r="G76" s="19"/>
      <c r="H76" s="19"/>
      <c r="I76" s="19"/>
      <c r="J76" s="19"/>
      <c r="K76" s="19"/>
      <c r="L76" s="19"/>
      <c r="M76" s="19"/>
    </row>
    <row r="91" spans="1:12" ht="10" customHeight="1" x14ac:dyDescent="0.35">
      <c r="A91" s="14"/>
      <c r="L91" s="13"/>
    </row>
    <row r="92" spans="1:12" ht="31" customHeight="1" x14ac:dyDescent="0.35">
      <c r="A92" s="14"/>
      <c r="B92" s="265" t="s">
        <v>160</v>
      </c>
      <c r="C92" s="266"/>
      <c r="D92" s="266"/>
      <c r="E92" s="266"/>
      <c r="F92" s="266"/>
      <c r="G92" s="266"/>
      <c r="H92" s="266"/>
      <c r="I92" s="266"/>
      <c r="J92" s="266"/>
      <c r="K92" s="267"/>
      <c r="L92" s="13"/>
    </row>
    <row r="93" spans="1:12" x14ac:dyDescent="0.35">
      <c r="A93" s="14"/>
      <c r="B93" s="14"/>
      <c r="D93" s="13"/>
      <c r="E93" s="14"/>
      <c r="H93" s="13"/>
      <c r="I93" s="13"/>
      <c r="L93" s="13"/>
    </row>
    <row r="94" spans="1:12" s="53" customFormat="1" x14ac:dyDescent="0.35">
      <c r="B94" s="29" t="s">
        <v>159</v>
      </c>
      <c r="D94" s="171"/>
      <c r="H94" s="171"/>
      <c r="K94" s="171"/>
    </row>
    <row r="95" spans="1:12" x14ac:dyDescent="0.35">
      <c r="A95" s="14"/>
      <c r="B95" s="14"/>
      <c r="D95" s="13"/>
      <c r="E95" s="14"/>
      <c r="H95" s="13"/>
      <c r="I95" s="13"/>
      <c r="L95" s="13"/>
    </row>
    <row r="96" spans="1:12" x14ac:dyDescent="0.35">
      <c r="A96" s="14"/>
      <c r="B96" s="14"/>
      <c r="D96" s="13"/>
      <c r="E96" s="14"/>
      <c r="H96" s="13"/>
      <c r="I96" s="13"/>
      <c r="L96" s="13"/>
    </row>
    <row r="97" spans="1:12" x14ac:dyDescent="0.35">
      <c r="A97" s="14"/>
      <c r="B97" s="14"/>
      <c r="D97" s="13"/>
      <c r="E97" s="14"/>
      <c r="H97" s="13"/>
      <c r="I97" s="13"/>
      <c r="L97" s="13"/>
    </row>
    <row r="98" spans="1:12" x14ac:dyDescent="0.35">
      <c r="A98" s="14"/>
      <c r="B98" s="14"/>
      <c r="D98" s="13"/>
      <c r="E98" s="14"/>
      <c r="H98" s="13"/>
      <c r="I98" s="13"/>
      <c r="L98" s="13"/>
    </row>
    <row r="99" spans="1:12" x14ac:dyDescent="0.35">
      <c r="A99" s="14"/>
      <c r="B99" s="14"/>
      <c r="D99" s="13"/>
      <c r="E99" s="14"/>
      <c r="H99" s="13"/>
      <c r="I99" s="13"/>
      <c r="L99" s="13"/>
    </row>
    <row r="100" spans="1:12" x14ac:dyDescent="0.35">
      <c r="A100" s="14"/>
      <c r="B100" s="14"/>
      <c r="D100" s="13"/>
      <c r="E100" s="14"/>
      <c r="H100" s="13"/>
      <c r="I100" s="13"/>
      <c r="L100" s="13"/>
    </row>
    <row r="101" spans="1:12" x14ac:dyDescent="0.35">
      <c r="A101" s="14"/>
      <c r="D101" s="13"/>
      <c r="H101" s="13"/>
      <c r="I101" s="13"/>
      <c r="L101" s="13"/>
    </row>
  </sheetData>
  <mergeCells count="14">
    <mergeCell ref="B50:I50"/>
    <mergeCell ref="B31:J31"/>
    <mergeCell ref="B49:K49"/>
    <mergeCell ref="B70:K70"/>
    <mergeCell ref="B92:K92"/>
    <mergeCell ref="B51:M51"/>
    <mergeCell ref="B34:M34"/>
    <mergeCell ref="B73:M73"/>
    <mergeCell ref="B8:K8"/>
    <mergeCell ref="C11:J11"/>
    <mergeCell ref="C12:J12"/>
    <mergeCell ref="C10:K10"/>
    <mergeCell ref="C18:L18"/>
    <mergeCell ref="B16:M16"/>
  </mergeCells>
  <hyperlinks>
    <hyperlink ref="B10" location="'2. Access to Preventive Care'!B16:M48" display="Access to Primary Care" xr:uid="{00000000-0004-0000-0200-000000000000}"/>
    <hyperlink ref="B11" location="'2. Access to Preventive Care'!B51:M69" display="Cervical Cancer Screening" xr:uid="{00000000-0004-0000-0200-000001000000}"/>
    <hyperlink ref="B12" location="'2. Access to Preventive Care'!A73:M91" display="Chlamydia Screening" xr:uid="{00000000-0004-0000-0200-000002000000}"/>
    <hyperlink ref="B17" location="'8. Data - Preventive Care'!B6:N11" display="(See Data)" xr:uid="{00000000-0004-0000-0200-000003000000}"/>
    <hyperlink ref="B35" location="'8. Data - Preventive Care'!B13:E25" display="(See Data)" xr:uid="{00000000-0004-0000-0200-000004000000}"/>
    <hyperlink ref="B52" location="'8. Data - Preventive Care'!B27:N38" display="(See Data)" xr:uid="{00000000-0004-0000-0200-000005000000}"/>
    <hyperlink ref="B74" location="'8. Data - Preventive Care'!B40:N52" display="(See Data)" xr:uid="{00000000-0004-0000-0200-000006000000}"/>
    <hyperlink ref="B4" location="Background!A1" display="Return to the Background tab" xr:uid="{00000000-0004-0000-0200-000007000000}"/>
    <hyperlink ref="B94" location="'2. Access to Preventive Care'!B5" display="(Return to top)" xr:uid="{00000000-0004-0000-0200-000008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4" id="{48A15760-C821-4F4B-8F8D-71A2A63E6BF2}">
            <x14:iconSet iconSet="3Triangles">
              <x14:cfvo type="percent">
                <xm:f>0</xm:f>
              </x14:cfvo>
              <x14:cfvo type="percent">
                <xm:f>33</xm:f>
              </x14:cfvo>
              <x14:cfvo type="percent">
                <xm:f>67</xm:f>
              </x14:cfvo>
            </x14:iconSet>
          </x14:cfRule>
          <xm:sqref>L102:L1048576 L77:L90 E93 G26:G30 L15 L19:L22 F23:F25 L57:L72 G32:G33 L17 L74:L75 E95:E100</xm:sqref>
        </x14:conditionalFormatting>
        <x14:conditionalFormatting xmlns:xm="http://schemas.microsoft.com/office/excel/2006/main">
          <x14:cfRule type="iconSet" priority="197" id="{15ADF9CE-F474-4630-BE6F-C60BDBFE78CC}">
            <x14:iconSet iconSet="3Triangles">
              <x14:cfvo type="percent">
                <xm:f>0</xm:f>
              </x14:cfvo>
              <x14:cfvo type="percent">
                <xm:f>33</xm:f>
              </x14:cfvo>
              <x14:cfvo type="percent">
                <xm:f>67</xm:f>
              </x14:cfvo>
            </x14:iconSet>
          </x14:cfRule>
          <xm:sqref>D102:D1048576 D54:D68 D71:D72 D74:D90</xm:sqref>
        </x14:conditionalFormatting>
        <x14:conditionalFormatting xmlns:xm="http://schemas.microsoft.com/office/excel/2006/main">
          <x14:cfRule type="iconSet" priority="2" id="{E4914D72-4EDD-4BFB-B37E-0B615E7FA285}">
            <x14:iconSet iconSet="3Triangles">
              <x14:cfvo type="percent">
                <xm:f>0</xm:f>
              </x14:cfvo>
              <x14:cfvo type="percent">
                <xm:f>33</xm:f>
              </x14:cfvo>
              <x14:cfvo type="percent">
                <xm:f>67</xm:f>
              </x14:cfvo>
            </x14:iconSet>
          </x14:cfRule>
          <xm:sqref>K94</xm:sqref>
        </x14:conditionalFormatting>
        <x14:conditionalFormatting xmlns:xm="http://schemas.microsoft.com/office/excel/2006/main">
          <x14:cfRule type="iconSet" priority="1" id="{33DDC411-524D-4D74-8909-201BE5EB15AF}">
            <x14:iconSet iconSet="3Triangles">
              <x14:cfvo type="percent">
                <xm:f>0</xm:f>
              </x14:cfvo>
              <x14:cfvo type="percent">
                <xm:f>33</xm:f>
              </x14:cfvo>
              <x14:cfvo type="percent">
                <xm:f>67</xm:f>
              </x14:cfvo>
            </x14:iconSet>
          </x14:cfRule>
          <xm:sqref>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M110"/>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0.1796875" style="14" customWidth="1"/>
    <col min="13" max="16384" width="8.7265625" style="13"/>
  </cols>
  <sheetData>
    <row r="1" spans="2:13" ht="26" x14ac:dyDescent="0.6">
      <c r="B1" s="10" t="s">
        <v>62</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0.5" customHeight="1" x14ac:dyDescent="0.35">
      <c r="B6" s="87" t="s">
        <v>62</v>
      </c>
      <c r="C6" s="92"/>
      <c r="D6" s="93"/>
      <c r="E6" s="92"/>
      <c r="F6" s="92"/>
      <c r="G6" s="92"/>
      <c r="H6" s="93"/>
      <c r="I6" s="93"/>
      <c r="J6" s="92"/>
      <c r="K6" s="94"/>
      <c r="L6" s="95"/>
    </row>
    <row r="7" spans="2:13" ht="7.5" hidden="1" customHeight="1" x14ac:dyDescent="0.35">
      <c r="B7" s="41"/>
      <c r="C7" s="33"/>
      <c r="D7" s="45"/>
      <c r="E7" s="33"/>
      <c r="F7" s="33"/>
      <c r="G7" s="33"/>
      <c r="H7" s="45"/>
      <c r="I7" s="45"/>
      <c r="J7" s="33"/>
      <c r="K7" s="46"/>
    </row>
    <row r="8" spans="2:13" s="108" customFormat="1" ht="106.5" customHeight="1" x14ac:dyDescent="0.35">
      <c r="B8" s="280" t="s">
        <v>228</v>
      </c>
      <c r="C8" s="281"/>
      <c r="D8" s="281"/>
      <c r="E8" s="281"/>
      <c r="F8" s="281"/>
      <c r="G8" s="281"/>
      <c r="H8" s="281"/>
      <c r="I8" s="281"/>
      <c r="J8" s="281"/>
      <c r="K8" s="282"/>
      <c r="L8" s="107"/>
    </row>
    <row r="9" spans="2:13" ht="4.5" customHeight="1" x14ac:dyDescent="0.35">
      <c r="B9" s="101"/>
      <c r="C9" s="33"/>
      <c r="D9" s="45"/>
      <c r="E9" s="33"/>
      <c r="F9" s="33"/>
      <c r="G9" s="33"/>
      <c r="H9" s="45"/>
      <c r="I9" s="45"/>
      <c r="J9" s="33"/>
      <c r="K9" s="46"/>
    </row>
    <row r="10" spans="2:13" ht="120" customHeight="1" x14ac:dyDescent="0.35">
      <c r="B10" s="106" t="s">
        <v>130</v>
      </c>
      <c r="C10" s="254" t="s">
        <v>147</v>
      </c>
      <c r="D10" s="254"/>
      <c r="E10" s="254"/>
      <c r="F10" s="254"/>
      <c r="G10" s="254"/>
      <c r="H10" s="254"/>
      <c r="I10" s="254"/>
      <c r="J10" s="254"/>
      <c r="K10" s="50"/>
      <c r="L10" s="31"/>
    </row>
    <row r="11" spans="2:13" ht="60" customHeight="1" x14ac:dyDescent="0.35">
      <c r="B11" s="106" t="s">
        <v>131</v>
      </c>
      <c r="C11" s="254" t="s">
        <v>136</v>
      </c>
      <c r="D11" s="283"/>
      <c r="E11" s="283"/>
      <c r="F11" s="283"/>
      <c r="G11" s="283"/>
      <c r="H11" s="283"/>
      <c r="I11" s="283"/>
      <c r="J11" s="283"/>
      <c r="K11" s="50"/>
      <c r="L11" s="12"/>
    </row>
    <row r="12" spans="2:13" ht="27" customHeight="1" x14ac:dyDescent="0.35">
      <c r="B12" s="284" t="s">
        <v>83</v>
      </c>
      <c r="C12" s="285"/>
      <c r="D12" s="285"/>
      <c r="E12" s="285"/>
      <c r="F12" s="285"/>
      <c r="G12" s="285"/>
      <c r="H12" s="285"/>
      <c r="I12" s="285"/>
      <c r="J12" s="285"/>
      <c r="K12" s="39"/>
      <c r="L12" s="12"/>
    </row>
    <row r="13" spans="2:13" ht="6.65" customHeight="1" x14ac:dyDescent="0.35"/>
    <row r="14" spans="2:13" ht="31.5" customHeight="1" x14ac:dyDescent="0.35">
      <c r="B14" s="274" t="s">
        <v>266</v>
      </c>
      <c r="C14" s="274"/>
      <c r="D14" s="274"/>
      <c r="E14" s="274"/>
      <c r="F14" s="274"/>
      <c r="G14" s="274"/>
      <c r="H14" s="274"/>
      <c r="I14" s="274"/>
      <c r="J14" s="274"/>
      <c r="K14" s="274"/>
      <c r="L14" s="274"/>
    </row>
    <row r="15" spans="2:13" x14ac:dyDescent="0.35">
      <c r="B15" s="29" t="s">
        <v>58</v>
      </c>
    </row>
    <row r="16" spans="2:13" x14ac:dyDescent="0.35">
      <c r="B16" s="86" t="s">
        <v>307</v>
      </c>
      <c r="F16" s="85" t="s">
        <v>306</v>
      </c>
    </row>
    <row r="17" spans="2:12" ht="14.5" customHeight="1" x14ac:dyDescent="0.35">
      <c r="C17" s="274"/>
      <c r="D17" s="274"/>
      <c r="E17" s="274"/>
      <c r="F17" s="274"/>
      <c r="G17" s="274"/>
      <c r="H17" s="274"/>
      <c r="I17" s="274"/>
      <c r="J17" s="274"/>
      <c r="K17" s="274"/>
      <c r="L17" s="274"/>
    </row>
    <row r="22" spans="2:12" x14ac:dyDescent="0.35">
      <c r="B22" s="14"/>
      <c r="C22" s="14"/>
      <c r="D22" s="13"/>
      <c r="F22" s="14"/>
      <c r="H22" s="11"/>
      <c r="I22" s="11"/>
      <c r="J22" s="15"/>
      <c r="K22" s="15"/>
      <c r="L22" s="15"/>
    </row>
    <row r="23" spans="2:12" x14ac:dyDescent="0.35">
      <c r="B23" s="14"/>
      <c r="C23" s="14"/>
      <c r="D23" s="13"/>
      <c r="F23" s="14"/>
      <c r="H23" s="11"/>
      <c r="I23" s="11"/>
      <c r="J23" s="15"/>
      <c r="K23" s="15"/>
      <c r="L23" s="15"/>
    </row>
    <row r="24" spans="2:12" x14ac:dyDescent="0.35">
      <c r="B24" s="14"/>
      <c r="C24" s="14"/>
      <c r="D24" s="13"/>
      <c r="F24" s="14"/>
      <c r="H24" s="11"/>
      <c r="I24" s="11"/>
      <c r="J24" s="15"/>
      <c r="K24" s="15"/>
      <c r="L24" s="15"/>
    </row>
    <row r="25" spans="2:12" ht="15" customHeight="1" x14ac:dyDescent="0.35">
      <c r="C25" s="14"/>
      <c r="G25" s="14"/>
      <c r="H25" s="13"/>
      <c r="I25" s="11"/>
      <c r="J25" s="15"/>
      <c r="K25" s="15"/>
      <c r="L25" s="15"/>
    </row>
    <row r="26" spans="2:12" ht="24.65" customHeight="1" x14ac:dyDescent="0.35">
      <c r="C26" s="20"/>
      <c r="D26" s="20"/>
      <c r="E26" s="15"/>
      <c r="F26" s="15"/>
      <c r="G26" s="14"/>
      <c r="H26" s="13"/>
      <c r="I26" s="11"/>
      <c r="J26" s="15"/>
      <c r="K26" s="15"/>
      <c r="L26" s="15"/>
    </row>
    <row r="27" spans="2:12" ht="25" customHeight="1" x14ac:dyDescent="0.35">
      <c r="C27" s="20"/>
      <c r="D27" s="20"/>
      <c r="E27" s="15"/>
      <c r="F27" s="15"/>
      <c r="G27" s="14"/>
      <c r="H27" s="13"/>
      <c r="I27" s="11"/>
      <c r="J27" s="15"/>
      <c r="K27" s="15"/>
      <c r="L27" s="15"/>
    </row>
    <row r="28" spans="2:12" ht="15" customHeight="1" x14ac:dyDescent="0.35">
      <c r="B28" s="57"/>
      <c r="C28" s="57"/>
      <c r="D28" s="57"/>
      <c r="E28" s="57"/>
      <c r="F28" s="57"/>
      <c r="G28" s="57"/>
      <c r="H28" s="57"/>
      <c r="I28" s="57"/>
      <c r="J28" s="15"/>
      <c r="K28" s="15"/>
      <c r="L28" s="15"/>
    </row>
    <row r="29" spans="2:12" ht="13.5" customHeight="1" x14ac:dyDescent="0.35">
      <c r="B29" s="57"/>
      <c r="C29" s="57"/>
      <c r="D29" s="57"/>
      <c r="E29" s="57"/>
      <c r="F29" s="57"/>
      <c r="G29" s="57"/>
      <c r="H29" s="57"/>
      <c r="I29" s="57"/>
      <c r="J29" s="15"/>
      <c r="K29" s="15"/>
      <c r="L29" s="15"/>
    </row>
    <row r="30" spans="2:12" ht="29.25" customHeight="1" x14ac:dyDescent="0.35">
      <c r="B30" s="277" t="s">
        <v>262</v>
      </c>
      <c r="C30" s="279"/>
      <c r="D30" s="279"/>
      <c r="E30" s="279"/>
      <c r="F30" s="279"/>
      <c r="G30" s="279"/>
      <c r="H30" s="279"/>
      <c r="I30" s="279"/>
      <c r="J30" s="279"/>
      <c r="K30" s="279"/>
      <c r="L30" s="279"/>
    </row>
    <row r="31" spans="2:12" ht="15.65" customHeight="1" x14ac:dyDescent="0.35">
      <c r="B31" s="29" t="s">
        <v>58</v>
      </c>
      <c r="D31" s="13"/>
      <c r="F31" s="19"/>
      <c r="G31" s="19"/>
      <c r="H31" s="19"/>
      <c r="I31" s="19"/>
      <c r="J31" s="19"/>
      <c r="K31" s="19"/>
      <c r="L31" s="19"/>
    </row>
    <row r="32" spans="2:12" x14ac:dyDescent="0.35">
      <c r="C32" s="18"/>
      <c r="D32" s="11"/>
      <c r="E32" s="11"/>
    </row>
    <row r="33" spans="2:12" x14ac:dyDescent="0.35">
      <c r="D33" s="13"/>
    </row>
    <row r="34" spans="2:12" s="15" customFormat="1" ht="14.5" customHeight="1" x14ac:dyDescent="0.35">
      <c r="B34" s="13"/>
      <c r="C34" s="13"/>
      <c r="D34" s="13"/>
      <c r="E34" s="13"/>
      <c r="F34" s="19"/>
      <c r="G34" s="19"/>
      <c r="H34" s="19"/>
      <c r="I34" s="19"/>
      <c r="J34" s="19"/>
      <c r="K34" s="19"/>
      <c r="L34" s="19"/>
    </row>
    <row r="35" spans="2:12" s="15" customFormat="1" ht="18" customHeight="1" x14ac:dyDescent="0.35">
      <c r="B35" s="13"/>
      <c r="C35" s="13"/>
      <c r="D35" s="13"/>
      <c r="E35" s="13"/>
      <c r="F35" s="13"/>
      <c r="G35" s="13"/>
      <c r="H35" s="13"/>
      <c r="I35" s="13"/>
      <c r="J35" s="13"/>
      <c r="K35" s="13"/>
      <c r="L35" s="13"/>
    </row>
    <row r="36" spans="2:12" s="15" customFormat="1" x14ac:dyDescent="0.35">
      <c r="B36" s="13"/>
      <c r="C36" s="13"/>
      <c r="D36" s="13"/>
      <c r="E36" s="13"/>
      <c r="F36" s="11"/>
      <c r="G36" s="11"/>
      <c r="H36" s="11"/>
      <c r="I36" s="11"/>
      <c r="J36" s="11"/>
      <c r="K36" s="11"/>
      <c r="L36" s="13"/>
    </row>
    <row r="37" spans="2:12" s="15" customFormat="1" ht="36.65" customHeight="1" x14ac:dyDescent="0.35">
      <c r="B37" s="13"/>
      <c r="C37" s="13"/>
      <c r="D37" s="13"/>
      <c r="E37" s="13"/>
      <c r="F37" s="13"/>
      <c r="G37" s="13"/>
      <c r="H37" s="13"/>
      <c r="I37" s="13"/>
      <c r="J37" s="13"/>
      <c r="K37" s="13"/>
      <c r="L37" s="13"/>
    </row>
    <row r="38" spans="2:12" s="15" customFormat="1" ht="30" customHeight="1" x14ac:dyDescent="0.35">
      <c r="B38" s="13"/>
      <c r="C38" s="13"/>
      <c r="D38" s="13"/>
      <c r="E38" s="13"/>
      <c r="F38" s="13"/>
      <c r="G38" s="13"/>
      <c r="H38" s="13"/>
      <c r="I38" s="13"/>
      <c r="J38" s="13"/>
      <c r="K38" s="13"/>
      <c r="L38" s="13"/>
    </row>
    <row r="39" spans="2:12" s="15" customFormat="1" x14ac:dyDescent="0.35">
      <c r="B39" s="13"/>
      <c r="C39" s="13"/>
      <c r="D39" s="13"/>
      <c r="E39" s="13"/>
      <c r="F39" s="13"/>
      <c r="G39" s="13"/>
      <c r="H39" s="13"/>
      <c r="I39" s="13"/>
      <c r="J39" s="13"/>
      <c r="K39" s="13"/>
      <c r="L39" s="13"/>
    </row>
    <row r="40" spans="2:12" s="15" customFormat="1" x14ac:dyDescent="0.35">
      <c r="B40" s="13"/>
      <c r="C40" s="13"/>
      <c r="D40" s="13"/>
      <c r="E40" s="13"/>
      <c r="F40" s="13"/>
      <c r="G40" s="13"/>
      <c r="H40" s="13"/>
      <c r="I40" s="13"/>
      <c r="J40" s="13"/>
      <c r="K40" s="13"/>
      <c r="L40" s="13"/>
    </row>
    <row r="41" spans="2:12" s="15" customFormat="1" x14ac:dyDescent="0.35">
      <c r="B41" s="13"/>
      <c r="C41" s="13"/>
      <c r="D41" s="13"/>
      <c r="E41" s="13"/>
      <c r="F41" s="13"/>
      <c r="G41" s="13"/>
      <c r="H41" s="13"/>
      <c r="I41" s="13"/>
      <c r="J41" s="13"/>
      <c r="K41" s="13"/>
      <c r="L41" s="13"/>
    </row>
    <row r="42" spans="2:12" s="15" customFormat="1" x14ac:dyDescent="0.35">
      <c r="B42" s="13"/>
      <c r="C42" s="13"/>
      <c r="D42" s="13"/>
      <c r="E42" s="13"/>
      <c r="F42" s="13"/>
      <c r="G42" s="13"/>
      <c r="H42" s="13"/>
      <c r="I42" s="13"/>
      <c r="J42" s="13"/>
      <c r="K42" s="13"/>
      <c r="L42" s="13"/>
    </row>
    <row r="43" spans="2:12" s="15" customFormat="1" x14ac:dyDescent="0.35">
      <c r="B43" s="13"/>
      <c r="C43" s="13"/>
      <c r="D43" s="13"/>
      <c r="E43" s="13"/>
      <c r="F43" s="13"/>
      <c r="G43" s="13"/>
      <c r="H43" s="13"/>
      <c r="I43" s="13"/>
      <c r="J43" s="13"/>
      <c r="K43" s="13"/>
      <c r="L43" s="13"/>
    </row>
    <row r="44" spans="2:12" s="15" customFormat="1" x14ac:dyDescent="0.35">
      <c r="B44" s="13"/>
      <c r="C44" s="13"/>
      <c r="D44" s="13"/>
      <c r="E44" s="13"/>
      <c r="F44" s="13"/>
      <c r="G44" s="13"/>
      <c r="H44" s="13"/>
      <c r="I44" s="13"/>
      <c r="J44" s="13"/>
      <c r="K44" s="13"/>
      <c r="L44" s="13"/>
    </row>
    <row r="45" spans="2:12" s="15" customFormat="1" ht="29.15" customHeight="1" x14ac:dyDescent="0.35">
      <c r="B45" s="265" t="s">
        <v>160</v>
      </c>
      <c r="C45" s="266"/>
      <c r="D45" s="266"/>
      <c r="E45" s="266"/>
      <c r="F45" s="266"/>
      <c r="G45" s="266"/>
      <c r="H45" s="266"/>
      <c r="I45" s="266"/>
      <c r="J45" s="266"/>
      <c r="K45" s="266"/>
      <c r="L45" s="267"/>
    </row>
    <row r="46" spans="2:12" s="15" customFormat="1" x14ac:dyDescent="0.35">
      <c r="B46" s="13"/>
      <c r="C46" s="13"/>
      <c r="D46" s="13"/>
      <c r="E46" s="13"/>
      <c r="F46" s="13"/>
      <c r="G46" s="13"/>
      <c r="H46" s="13"/>
      <c r="I46" s="13"/>
      <c r="J46" s="13"/>
      <c r="K46" s="13"/>
      <c r="L46" s="13"/>
    </row>
    <row r="47" spans="2:12" s="15" customFormat="1" x14ac:dyDescent="0.35">
      <c r="B47" s="13"/>
      <c r="C47" s="13"/>
      <c r="D47" s="13"/>
      <c r="E47" s="13"/>
      <c r="F47" s="13"/>
      <c r="G47" s="13"/>
      <c r="H47" s="13"/>
      <c r="I47" s="13"/>
      <c r="J47" s="13"/>
      <c r="K47" s="13"/>
      <c r="L47" s="13"/>
    </row>
    <row r="48" spans="2:12" s="15" customFormat="1" ht="31" customHeight="1" x14ac:dyDescent="0.35">
      <c r="B48" s="274" t="s">
        <v>263</v>
      </c>
      <c r="C48" s="279"/>
      <c r="D48" s="279"/>
      <c r="E48" s="279"/>
      <c r="F48" s="279"/>
      <c r="G48" s="279"/>
      <c r="H48" s="279"/>
      <c r="I48" s="279"/>
      <c r="J48" s="279"/>
      <c r="K48" s="279"/>
      <c r="L48" s="279"/>
    </row>
    <row r="49" spans="2:12" s="15" customFormat="1" x14ac:dyDescent="0.35">
      <c r="B49" s="29" t="s">
        <v>58</v>
      </c>
      <c r="C49" s="13"/>
      <c r="D49" s="14"/>
      <c r="E49" s="13"/>
      <c r="F49" s="13"/>
      <c r="G49" s="13"/>
      <c r="H49" s="13"/>
      <c r="I49" s="13"/>
      <c r="J49" s="13"/>
      <c r="K49" s="13"/>
      <c r="L49" s="13"/>
    </row>
    <row r="50" spans="2:12" s="15" customFormat="1" ht="14.5" customHeight="1" x14ac:dyDescent="0.35">
      <c r="B50" s="13"/>
      <c r="C50" s="13"/>
      <c r="D50" s="13"/>
      <c r="E50" s="13"/>
      <c r="F50" s="18"/>
      <c r="G50" s="18"/>
      <c r="H50" s="18"/>
      <c r="I50" s="18"/>
      <c r="J50" s="18"/>
      <c r="K50" s="18"/>
      <c r="L50" s="18"/>
    </row>
    <row r="51" spans="2:12" s="15" customFormat="1" x14ac:dyDescent="0.35">
      <c r="B51" s="13"/>
      <c r="C51" s="13"/>
      <c r="D51" s="14"/>
      <c r="E51" s="13"/>
      <c r="F51" s="13"/>
      <c r="G51" s="13"/>
      <c r="H51" s="13"/>
      <c r="I51" s="13"/>
      <c r="J51" s="13"/>
      <c r="K51" s="13"/>
      <c r="L51" s="13"/>
    </row>
    <row r="52" spans="2:12" s="15" customFormat="1" x14ac:dyDescent="0.35">
      <c r="B52" s="13"/>
      <c r="C52" s="13"/>
      <c r="D52" s="14"/>
      <c r="E52" s="13"/>
      <c r="F52" s="13"/>
      <c r="G52" s="13"/>
      <c r="H52" s="13"/>
      <c r="I52" s="13"/>
      <c r="J52" s="13"/>
      <c r="K52" s="13"/>
      <c r="L52" s="13"/>
    </row>
    <row r="54" spans="2:12" x14ac:dyDescent="0.35">
      <c r="H54" s="13"/>
      <c r="I54" s="13"/>
    </row>
    <row r="62" spans="2:12" x14ac:dyDescent="0.35">
      <c r="B62" s="48"/>
    </row>
    <row r="63" spans="2:12" x14ac:dyDescent="0.35">
      <c r="B63" s="48"/>
    </row>
    <row r="64" spans="2:12" x14ac:dyDescent="0.35">
      <c r="B64" s="48"/>
    </row>
    <row r="65" spans="2:12" x14ac:dyDescent="0.35">
      <c r="B65" s="48"/>
    </row>
    <row r="66" spans="2:12" ht="29.15" customHeight="1" x14ac:dyDescent="0.35">
      <c r="B66" s="265" t="s">
        <v>160</v>
      </c>
      <c r="C66" s="266"/>
      <c r="D66" s="266"/>
      <c r="E66" s="266"/>
      <c r="F66" s="266"/>
      <c r="G66" s="266"/>
      <c r="H66" s="266"/>
      <c r="I66" s="266"/>
      <c r="J66" s="266"/>
      <c r="K66" s="266"/>
      <c r="L66" s="267"/>
    </row>
    <row r="67" spans="2:12" x14ac:dyDescent="0.35">
      <c r="B67" s="48"/>
    </row>
    <row r="68" spans="2:12" ht="33" customHeight="1" x14ac:dyDescent="0.35">
      <c r="B68" s="277" t="s">
        <v>264</v>
      </c>
      <c r="C68" s="277"/>
      <c r="D68" s="277"/>
      <c r="E68" s="277"/>
      <c r="F68" s="277"/>
      <c r="G68" s="277"/>
      <c r="H68" s="277"/>
      <c r="I68" s="277"/>
      <c r="J68" s="277"/>
      <c r="K68" s="277"/>
      <c r="L68" s="277"/>
    </row>
    <row r="69" spans="2:12" x14ac:dyDescent="0.35">
      <c r="B69" s="29" t="s">
        <v>58</v>
      </c>
    </row>
    <row r="80" spans="2:12" s="14" customFormat="1" ht="20.5" customHeight="1" x14ac:dyDescent="0.35">
      <c r="B80" s="13"/>
      <c r="C80" s="277"/>
      <c r="D80" s="277"/>
      <c r="E80" s="277"/>
      <c r="F80" s="277"/>
      <c r="G80" s="277"/>
      <c r="H80" s="277"/>
      <c r="I80" s="277"/>
      <c r="J80" s="277"/>
      <c r="K80" s="277"/>
      <c r="L80" s="277"/>
    </row>
    <row r="86" spans="2:12" ht="31" customHeight="1" x14ac:dyDescent="0.35">
      <c r="B86" s="234" t="s">
        <v>160</v>
      </c>
      <c r="C86" s="235"/>
      <c r="D86" s="235"/>
      <c r="E86" s="235"/>
      <c r="F86" s="235"/>
      <c r="G86" s="235"/>
      <c r="H86" s="235"/>
      <c r="I86" s="235"/>
      <c r="J86" s="235"/>
      <c r="K86" s="235"/>
      <c r="L86" s="236"/>
    </row>
    <row r="88" spans="2:12" hidden="1" x14ac:dyDescent="0.35"/>
    <row r="89" spans="2:12" ht="1.5" customHeight="1" x14ac:dyDescent="0.35"/>
    <row r="90" spans="2:12" s="14" customFormat="1" ht="26.5" customHeight="1" x14ac:dyDescent="0.35">
      <c r="B90" s="277" t="s">
        <v>265</v>
      </c>
      <c r="C90" s="277"/>
      <c r="D90" s="277"/>
      <c r="E90" s="277"/>
      <c r="F90" s="277"/>
      <c r="G90" s="277"/>
      <c r="H90" s="277"/>
      <c r="I90" s="277"/>
      <c r="J90" s="277"/>
      <c r="K90" s="277"/>
      <c r="L90" s="277"/>
    </row>
    <row r="91" spans="2:12" x14ac:dyDescent="0.35">
      <c r="B91" s="29" t="s">
        <v>58</v>
      </c>
    </row>
    <row r="108" spans="2:12" ht="33.65" customHeight="1" x14ac:dyDescent="0.35">
      <c r="B108" s="234" t="s">
        <v>160</v>
      </c>
      <c r="C108" s="235"/>
      <c r="D108" s="235"/>
      <c r="E108" s="235"/>
      <c r="F108" s="235"/>
      <c r="G108" s="235"/>
      <c r="H108" s="235"/>
      <c r="I108" s="235"/>
      <c r="J108" s="235"/>
      <c r="K108" s="235"/>
      <c r="L108" s="236"/>
    </row>
    <row r="110" spans="2:12" s="53" customFormat="1" x14ac:dyDescent="0.35">
      <c r="B110" s="29" t="s">
        <v>159</v>
      </c>
      <c r="D110" s="171"/>
      <c r="H110" s="171"/>
      <c r="K110" s="171"/>
    </row>
  </sheetData>
  <mergeCells count="15">
    <mergeCell ref="B86:L86"/>
    <mergeCell ref="B108:L108"/>
    <mergeCell ref="B90:L90"/>
    <mergeCell ref="C80:L80"/>
    <mergeCell ref="B48:L48"/>
    <mergeCell ref="B30:L30"/>
    <mergeCell ref="B68:L68"/>
    <mergeCell ref="B8:K8"/>
    <mergeCell ref="C10:J10"/>
    <mergeCell ref="C11:J11"/>
    <mergeCell ref="C17:L17"/>
    <mergeCell ref="B12:J12"/>
    <mergeCell ref="B14:L14"/>
    <mergeCell ref="B45:L45"/>
    <mergeCell ref="B66:L66"/>
  </mergeCells>
  <hyperlinks>
    <hyperlink ref="B10" location="'3. Access to Contraceptive Care'!A30:L66" display="Most or Moderately Effective Contraception (MEMC)" xr:uid="{00000000-0004-0000-0300-000000000000}"/>
    <hyperlink ref="B11" location="'3. Access to Contraceptive Care'!A68:L108" display="Long-Acting Reversible Contraception (LARC)" xr:uid="{00000000-0004-0000-0300-000001000000}"/>
    <hyperlink ref="B91" location="'9. Data - Contraceptive Care'!B57:N69" display="(See Data)" xr:uid="{00000000-0004-0000-0300-000002000000}"/>
    <hyperlink ref="B69" location="'9. Data - Contraceptive Care'!B43:N55" display="(See Data)" xr:uid="{00000000-0004-0000-0300-000003000000}"/>
    <hyperlink ref="B49" location="'9. Data - Contraceptive Care'!B29:N41" display="(See Data)" xr:uid="{00000000-0004-0000-0300-000004000000}"/>
    <hyperlink ref="B31" location="'9. Data - Contraceptive Care'!B15:N27" display="(See Data)" xr:uid="{00000000-0004-0000-0300-000005000000}"/>
    <hyperlink ref="B15" location="'9. Data - Contraceptive Care'!B6:U13" display="(See Data)" xr:uid="{00000000-0004-0000-0300-000006000000}"/>
    <hyperlink ref="B12" r:id="rId1" display="https://www.acog.org/Clinical-Guidance-and-Publications/Committee-Opinions/Committee-on-Health-Care-for-Underserved-Women/Access-to-Contraception" xr:uid="{00000000-0004-0000-0300-000007000000}"/>
    <hyperlink ref="B12:J12" r:id="rId2" display="1. https:\www.acog.org\Clinical-Guidance-and-Publications\Committee-Opinions\Committee-on-Health-Care-for-Underserved-Women\Access-to-Contraception" xr:uid="{00000000-0004-0000-0300-000008000000}"/>
    <hyperlink ref="B4" location="Background!A1" display="Return to the Background tab" xr:uid="{00000000-0004-0000-0300-000009000000}"/>
    <hyperlink ref="B110" location="'3. Access to Contraceptive Care'!B5" display="(Return to top)" xr:uid="{00000000-0004-0000-0300-00000A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3" id="{A21EBADC-0B6D-4E82-BFB4-F649C8CFFD10}">
            <x14:iconSet iconSet="3Triangles">
              <x14:cfvo type="percent">
                <xm:f>0</xm:f>
              </x14:cfvo>
              <x14:cfvo type="percent">
                <xm:f>33</xm:f>
              </x14:cfvo>
              <x14:cfvo type="percent">
                <xm:f>67</xm:f>
              </x14:cfvo>
            </x14:iconSet>
          </x14:cfRule>
          <xm:sqref>L91:L107 G25:G27 L13 L18:L21 F22:F24 L69:L79 L32:L33 L54:L65 L81:L85 L67 L87:L89 L109 L15:L16 L111:L1048576</xm:sqref>
        </x14:conditionalFormatting>
        <x14:conditionalFormatting xmlns:xm="http://schemas.microsoft.com/office/excel/2006/main">
          <x14:cfRule type="iconSet" priority="4" id="{7D044529-C03A-49B8-9E55-EC9712AE8795}">
            <x14:iconSet iconSet="3Triangles">
              <x14:cfvo type="percent">
                <xm:f>0</xm:f>
              </x14:cfvo>
              <x14:cfvo type="percent">
                <xm:f>33</xm:f>
              </x14:cfvo>
              <x14:cfvo type="percent">
                <xm:f>67</xm:f>
              </x14:cfvo>
            </x14:iconSet>
          </x14:cfRule>
          <xm:sqref>D91:D107 D81:D85 D51:D65 D109 D87:D89 D67 D69:D79 D111:D1048576</xm:sqref>
        </x14:conditionalFormatting>
        <x14:conditionalFormatting xmlns:xm="http://schemas.microsoft.com/office/excel/2006/main">
          <x14:cfRule type="iconSet" priority="2" id="{3410446F-6C6F-4BE9-BFF6-023619CE2D0B}">
            <x14:iconSet iconSet="3Triangles">
              <x14:cfvo type="percent">
                <xm:f>0</xm:f>
              </x14:cfvo>
              <x14:cfvo type="percent">
                <xm:f>33</xm:f>
              </x14:cfvo>
              <x14:cfvo type="percent">
                <xm:f>67</xm:f>
              </x14:cfvo>
            </x14:iconSet>
          </x14:cfRule>
          <xm:sqref>K110</xm:sqref>
        </x14:conditionalFormatting>
        <x14:conditionalFormatting xmlns:xm="http://schemas.microsoft.com/office/excel/2006/main">
          <x14:cfRule type="iconSet" priority="1" id="{A4F881D1-E416-485A-ACD3-EAB2EC837ED3}">
            <x14:iconSet iconSet="3Triangles">
              <x14:cfvo type="percent">
                <xm:f>0</xm:f>
              </x14:cfvo>
              <x14:cfvo type="percent">
                <xm:f>33</xm:f>
              </x14:cfvo>
              <x14:cfvo type="percent">
                <xm:f>67</xm:f>
              </x14:cfvo>
            </x14:iconSet>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M139"/>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2.81640625" style="13" customWidth="1"/>
    <col min="7" max="7" width="1.7265625" style="13" customWidth="1"/>
    <col min="8" max="8" width="9.453125" style="14" customWidth="1"/>
    <col min="9" max="9" width="3.26953125" style="14" customWidth="1"/>
    <col min="10" max="10" width="7" style="13" customWidth="1"/>
    <col min="11" max="11" width="0.1796875" style="13" customWidth="1"/>
    <col min="12" max="12" width="2" style="13" customWidth="1"/>
    <col min="13" max="13" width="8.7265625" style="13" hidden="1" customWidth="1"/>
    <col min="14" max="16384" width="8.7265625" style="13"/>
  </cols>
  <sheetData>
    <row r="1" spans="1:13" ht="26" x14ac:dyDescent="0.6">
      <c r="A1" s="15"/>
      <c r="B1" s="10" t="s">
        <v>220</v>
      </c>
    </row>
    <row r="2" spans="1:13" ht="16.5" customHeight="1" x14ac:dyDescent="0.5">
      <c r="A2" s="15"/>
      <c r="B2" s="198" t="s">
        <v>305</v>
      </c>
    </row>
    <row r="3" spans="1:13" ht="15.5" x14ac:dyDescent="0.35">
      <c r="A3" s="15"/>
      <c r="B3" s="16" t="s">
        <v>118</v>
      </c>
    </row>
    <row r="4" spans="1:13" ht="15.5" x14ac:dyDescent="0.35">
      <c r="A4" s="15"/>
      <c r="B4" s="29" t="s">
        <v>158</v>
      </c>
      <c r="D4" s="11"/>
      <c r="E4" s="12"/>
      <c r="F4" s="11"/>
      <c r="G4" s="11"/>
      <c r="H4" s="12"/>
      <c r="I4" s="16"/>
      <c r="K4" s="11"/>
      <c r="L4" s="12"/>
      <c r="M4" s="11"/>
    </row>
    <row r="5" spans="1:13" ht="12" customHeight="1" x14ac:dyDescent="0.35">
      <c r="A5" s="218"/>
      <c r="B5" s="16"/>
    </row>
    <row r="6" spans="1:13" s="91" customFormat="1" ht="25" customHeight="1" x14ac:dyDescent="0.35">
      <c r="B6" s="87" t="s">
        <v>63</v>
      </c>
      <c r="C6" s="92"/>
      <c r="D6" s="93"/>
      <c r="E6" s="92"/>
      <c r="F6" s="92"/>
      <c r="G6" s="92"/>
      <c r="H6" s="93"/>
      <c r="I6" s="93"/>
      <c r="J6" s="92"/>
      <c r="K6" s="94"/>
    </row>
    <row r="7" spans="1:13" ht="2.5" customHeight="1" x14ac:dyDescent="0.35">
      <c r="B7" s="41"/>
      <c r="C7" s="33"/>
      <c r="D7" s="45"/>
      <c r="E7" s="33"/>
      <c r="F7" s="33"/>
      <c r="G7" s="33"/>
      <c r="H7" s="45"/>
      <c r="I7" s="45"/>
      <c r="J7" s="33"/>
      <c r="K7" s="46"/>
    </row>
    <row r="8" spans="1:13" ht="85.5" customHeight="1" x14ac:dyDescent="0.35">
      <c r="B8" s="268" t="s">
        <v>250</v>
      </c>
      <c r="C8" s="269"/>
      <c r="D8" s="269"/>
      <c r="E8" s="269"/>
      <c r="F8" s="269"/>
      <c r="G8" s="269"/>
      <c r="H8" s="269"/>
      <c r="I8" s="269"/>
      <c r="J8" s="269"/>
      <c r="K8" s="270"/>
    </row>
    <row r="9" spans="1:13" ht="8.5" customHeight="1" x14ac:dyDescent="0.35">
      <c r="B9" s="51"/>
      <c r="C9" s="33"/>
      <c r="D9" s="45"/>
      <c r="E9" s="33"/>
      <c r="F9" s="33"/>
      <c r="G9" s="33"/>
      <c r="H9" s="45"/>
      <c r="I9" s="45"/>
      <c r="J9" s="33"/>
      <c r="K9" s="46"/>
    </row>
    <row r="10" spans="1:13" ht="51.65" customHeight="1" x14ac:dyDescent="0.35">
      <c r="B10" s="106" t="s">
        <v>127</v>
      </c>
      <c r="C10" s="271" t="s">
        <v>149</v>
      </c>
      <c r="D10" s="272"/>
      <c r="E10" s="272"/>
      <c r="F10" s="272"/>
      <c r="G10" s="272"/>
      <c r="H10" s="272"/>
      <c r="I10" s="272"/>
      <c r="J10" s="272"/>
      <c r="K10" s="273"/>
    </row>
    <row r="11" spans="1:13" ht="59.25" customHeight="1" x14ac:dyDescent="0.35">
      <c r="B11" s="106" t="s">
        <v>128</v>
      </c>
      <c r="C11" s="254" t="s">
        <v>229</v>
      </c>
      <c r="D11" s="286"/>
      <c r="E11" s="286"/>
      <c r="F11" s="286"/>
      <c r="G11" s="286"/>
      <c r="H11" s="286"/>
      <c r="I11" s="286"/>
      <c r="J11" s="286"/>
      <c r="K11" s="287"/>
    </row>
    <row r="12" spans="1:13" ht="61" customHeight="1" x14ac:dyDescent="0.35">
      <c r="B12" s="109" t="s">
        <v>129</v>
      </c>
      <c r="C12" s="288" t="s">
        <v>148</v>
      </c>
      <c r="D12" s="289"/>
      <c r="E12" s="289"/>
      <c r="F12" s="289"/>
      <c r="G12" s="289"/>
      <c r="H12" s="289"/>
      <c r="I12" s="289"/>
      <c r="J12" s="289"/>
      <c r="K12" s="290"/>
    </row>
    <row r="13" spans="1:13" ht="7" customHeight="1" x14ac:dyDescent="0.35">
      <c r="B13" s="49"/>
      <c r="C13" s="30"/>
      <c r="D13" s="31"/>
      <c r="E13" s="32"/>
      <c r="F13" s="31"/>
      <c r="G13" s="31"/>
      <c r="H13" s="32"/>
      <c r="I13" s="31"/>
      <c r="J13" s="30"/>
      <c r="K13" s="31"/>
    </row>
    <row r="14" spans="1:13" ht="29.15" customHeight="1" x14ac:dyDescent="0.35">
      <c r="B14" s="274" t="s">
        <v>301</v>
      </c>
      <c r="C14" s="274"/>
      <c r="D14" s="274"/>
      <c r="E14" s="274"/>
      <c r="F14" s="274"/>
      <c r="G14" s="274"/>
      <c r="H14" s="274"/>
      <c r="I14" s="274"/>
      <c r="J14" s="274"/>
      <c r="K14" s="274"/>
    </row>
    <row r="15" spans="1:13" x14ac:dyDescent="0.35">
      <c r="B15" s="29" t="s">
        <v>58</v>
      </c>
    </row>
    <row r="16" spans="1:13" ht="4" customHeight="1" x14ac:dyDescent="0.35">
      <c r="C16" s="274"/>
      <c r="D16" s="274"/>
      <c r="E16" s="274"/>
      <c r="F16" s="274"/>
      <c r="G16" s="274"/>
      <c r="H16" s="274"/>
      <c r="I16" s="274"/>
      <c r="J16" s="274"/>
      <c r="K16" s="274"/>
    </row>
    <row r="21" spans="2:11" x14ac:dyDescent="0.35">
      <c r="B21" s="14"/>
      <c r="C21" s="14"/>
      <c r="D21" s="13"/>
      <c r="F21" s="14"/>
      <c r="H21" s="11"/>
      <c r="I21" s="11"/>
      <c r="J21" s="15"/>
      <c r="K21" s="15"/>
    </row>
    <row r="22" spans="2:11" x14ac:dyDescent="0.35">
      <c r="B22" s="14"/>
      <c r="C22" s="14"/>
      <c r="D22" s="13"/>
      <c r="F22" s="14"/>
      <c r="H22" s="11"/>
      <c r="I22" s="11"/>
      <c r="J22" s="15"/>
      <c r="K22" s="15"/>
    </row>
    <row r="23" spans="2:11" x14ac:dyDescent="0.35">
      <c r="B23" s="14"/>
      <c r="C23" s="14"/>
      <c r="D23" s="13"/>
      <c r="F23" s="14"/>
      <c r="H23" s="11"/>
      <c r="I23" s="11"/>
      <c r="J23" s="15"/>
      <c r="K23" s="15"/>
    </row>
    <row r="24" spans="2:11" x14ac:dyDescent="0.35">
      <c r="C24" s="14"/>
      <c r="G24" s="14"/>
      <c r="H24" s="13"/>
      <c r="I24" s="11"/>
      <c r="J24" s="15"/>
      <c r="K24" s="15"/>
    </row>
    <row r="25" spans="2:11" x14ac:dyDescent="0.35">
      <c r="C25" s="20"/>
      <c r="D25" s="20"/>
      <c r="E25" s="15"/>
      <c r="F25" s="15"/>
      <c r="G25" s="14"/>
      <c r="H25" s="13"/>
      <c r="I25" s="11"/>
      <c r="J25" s="15"/>
      <c r="K25" s="15"/>
    </row>
    <row r="26" spans="2:11" x14ac:dyDescent="0.35">
      <c r="C26" s="20"/>
      <c r="D26" s="20"/>
      <c r="E26" s="15"/>
      <c r="F26" s="15"/>
      <c r="G26" s="14"/>
      <c r="H26" s="13"/>
      <c r="I26" s="11"/>
      <c r="J26" s="15"/>
      <c r="K26" s="15"/>
    </row>
    <row r="27" spans="2:11" x14ac:dyDescent="0.35">
      <c r="C27" s="20"/>
      <c r="D27" s="20"/>
      <c r="E27" s="15"/>
      <c r="F27" s="15"/>
      <c r="G27" s="14"/>
      <c r="H27" s="13"/>
      <c r="I27" s="11"/>
      <c r="J27" s="15"/>
      <c r="K27" s="15"/>
    </row>
    <row r="28" spans="2:11" x14ac:dyDescent="0.35">
      <c r="C28" s="20"/>
      <c r="D28" s="20"/>
      <c r="E28" s="15"/>
      <c r="F28" s="15"/>
      <c r="G28" s="14"/>
      <c r="H28" s="13"/>
      <c r="I28" s="11"/>
      <c r="J28" s="15"/>
      <c r="K28" s="15"/>
    </row>
    <row r="29" spans="2:11" x14ac:dyDescent="0.35">
      <c r="C29" s="20"/>
      <c r="D29" s="20"/>
      <c r="E29" s="15"/>
      <c r="F29" s="15"/>
      <c r="G29" s="14"/>
      <c r="H29" s="13"/>
      <c r="I29" s="11"/>
      <c r="J29" s="15"/>
      <c r="K29" s="15"/>
    </row>
    <row r="30" spans="2:11" x14ac:dyDescent="0.35">
      <c r="C30" s="20"/>
      <c r="D30" s="20"/>
      <c r="E30" s="15"/>
      <c r="F30" s="15"/>
      <c r="G30" s="14"/>
      <c r="H30" s="13"/>
      <c r="I30" s="11"/>
      <c r="J30" s="15"/>
      <c r="K30" s="15"/>
    </row>
    <row r="31" spans="2:11" ht="10" customHeight="1" x14ac:dyDescent="0.35">
      <c r="C31" s="20"/>
      <c r="D31" s="20"/>
      <c r="E31" s="15"/>
      <c r="F31" s="15"/>
      <c r="G31" s="14"/>
      <c r="H31" s="13"/>
      <c r="I31" s="11"/>
      <c r="J31" s="15"/>
      <c r="K31" s="15"/>
    </row>
    <row r="32" spans="2:11" ht="32.15" customHeight="1" x14ac:dyDescent="0.35">
      <c r="B32" s="234" t="s">
        <v>283</v>
      </c>
      <c r="C32" s="235"/>
      <c r="D32" s="235"/>
      <c r="E32" s="235"/>
      <c r="F32" s="235"/>
      <c r="G32" s="235"/>
      <c r="H32" s="235"/>
      <c r="I32" s="235"/>
      <c r="J32" s="236"/>
      <c r="K32" s="15"/>
    </row>
    <row r="33" spans="2:11" ht="13.5" customHeight="1" x14ac:dyDescent="0.35">
      <c r="C33" s="20"/>
      <c r="D33" s="20"/>
      <c r="E33" s="15"/>
      <c r="F33" s="15"/>
      <c r="G33" s="14"/>
      <c r="H33" s="13"/>
      <c r="I33" s="11"/>
      <c r="J33" s="15"/>
      <c r="K33" s="15"/>
    </row>
    <row r="34" spans="2:11" ht="4" customHeight="1" x14ac:dyDescent="0.35">
      <c r="C34" s="20"/>
      <c r="D34" s="20"/>
      <c r="E34" s="15"/>
      <c r="F34" s="15"/>
      <c r="G34" s="14"/>
      <c r="H34" s="13"/>
      <c r="I34" s="11"/>
      <c r="J34" s="15"/>
      <c r="K34" s="15"/>
    </row>
    <row r="35" spans="2:11" ht="4" customHeight="1" x14ac:dyDescent="0.35">
      <c r="C35" s="20"/>
      <c r="D35" s="20"/>
      <c r="E35" s="15"/>
      <c r="F35" s="15"/>
      <c r="G35" s="14"/>
      <c r="H35" s="13"/>
      <c r="I35" s="11"/>
      <c r="J35" s="15"/>
      <c r="K35" s="15"/>
    </row>
    <row r="36" spans="2:11" ht="3" customHeight="1" x14ac:dyDescent="0.35">
      <c r="C36" s="20"/>
      <c r="D36" s="20"/>
      <c r="E36" s="15"/>
      <c r="F36" s="15"/>
      <c r="G36" s="14"/>
      <c r="H36" s="13"/>
      <c r="I36" s="11"/>
      <c r="J36" s="15"/>
      <c r="K36" s="15"/>
    </row>
    <row r="37" spans="2:11" ht="28.5" customHeight="1" x14ac:dyDescent="0.35">
      <c r="B37" s="277" t="s">
        <v>267</v>
      </c>
      <c r="C37" s="277"/>
      <c r="D37" s="277"/>
      <c r="E37" s="277"/>
      <c r="F37" s="277"/>
      <c r="G37" s="277"/>
      <c r="H37" s="277"/>
      <c r="I37" s="277"/>
      <c r="J37" s="277"/>
      <c r="K37" s="277"/>
    </row>
    <row r="38" spans="2:11" ht="15.65" customHeight="1" x14ac:dyDescent="0.35">
      <c r="B38" s="29" t="s">
        <v>58</v>
      </c>
      <c r="D38" s="13"/>
      <c r="F38" s="19"/>
      <c r="G38" s="19"/>
      <c r="H38" s="19"/>
      <c r="I38" s="19"/>
      <c r="J38" s="19"/>
      <c r="K38" s="19"/>
    </row>
    <row r="39" spans="2:11" x14ac:dyDescent="0.35">
      <c r="C39" s="18"/>
      <c r="D39" s="11"/>
      <c r="E39" s="11"/>
    </row>
    <row r="40" spans="2:11" x14ac:dyDescent="0.35">
      <c r="D40" s="13"/>
    </row>
    <row r="41" spans="2:11" s="15" customFormat="1" ht="14.5" customHeight="1" x14ac:dyDescent="0.35">
      <c r="B41" s="13"/>
      <c r="C41" s="13"/>
      <c r="D41" s="13"/>
      <c r="E41" s="13"/>
      <c r="F41" s="19"/>
      <c r="G41" s="19"/>
      <c r="H41" s="19"/>
      <c r="I41" s="19"/>
      <c r="J41" s="19"/>
      <c r="K41" s="19"/>
    </row>
    <row r="42" spans="2:11" s="15" customFormat="1" ht="18" customHeight="1" x14ac:dyDescent="0.35">
      <c r="B42" s="13"/>
      <c r="C42" s="13"/>
      <c r="D42" s="13"/>
      <c r="E42" s="13"/>
      <c r="F42" s="13"/>
      <c r="G42" s="13"/>
      <c r="H42" s="13"/>
      <c r="I42" s="13"/>
      <c r="J42" s="13"/>
      <c r="K42" s="13"/>
    </row>
    <row r="43" spans="2:11" s="15" customFormat="1" x14ac:dyDescent="0.35">
      <c r="B43" s="13"/>
      <c r="C43" s="13"/>
      <c r="D43" s="13"/>
      <c r="E43" s="13"/>
      <c r="F43" s="11"/>
      <c r="G43" s="11"/>
      <c r="H43" s="11"/>
      <c r="I43" s="11"/>
      <c r="J43" s="11"/>
      <c r="K43" s="11"/>
    </row>
    <row r="44" spans="2:11" s="15" customFormat="1" ht="36.65" customHeight="1" x14ac:dyDescent="0.35">
      <c r="B44" s="13"/>
      <c r="C44" s="13"/>
      <c r="D44" s="13"/>
      <c r="E44" s="13"/>
      <c r="F44" s="13"/>
      <c r="G44" s="13"/>
      <c r="H44" s="13"/>
      <c r="I44" s="13"/>
      <c r="J44" s="13"/>
      <c r="K44" s="13"/>
    </row>
    <row r="45" spans="2:11" s="15" customFormat="1" ht="30" customHeight="1" x14ac:dyDescent="0.35">
      <c r="B45" s="13"/>
      <c r="C45" s="13"/>
      <c r="D45" s="13"/>
      <c r="E45" s="13"/>
      <c r="F45" s="13"/>
      <c r="G45" s="13"/>
      <c r="H45" s="13"/>
      <c r="I45" s="13"/>
      <c r="J45" s="13"/>
      <c r="K45" s="13"/>
    </row>
    <row r="46" spans="2:11" s="15" customFormat="1" x14ac:dyDescent="0.35">
      <c r="B46" s="13"/>
      <c r="C46" s="13"/>
      <c r="D46" s="13"/>
      <c r="E46" s="13"/>
      <c r="F46" s="13"/>
      <c r="G46" s="13"/>
      <c r="H46" s="13"/>
      <c r="I46" s="13"/>
      <c r="J46" s="13"/>
      <c r="K46" s="13"/>
    </row>
    <row r="47" spans="2:11" s="15" customFormat="1" x14ac:dyDescent="0.35">
      <c r="B47" s="13"/>
      <c r="C47" s="13"/>
      <c r="D47" s="13"/>
      <c r="E47" s="13"/>
      <c r="F47" s="13"/>
      <c r="G47" s="13"/>
      <c r="H47" s="13"/>
      <c r="I47" s="13"/>
      <c r="J47" s="13"/>
      <c r="K47" s="13"/>
    </row>
    <row r="48" spans="2:11" s="15" customFormat="1" x14ac:dyDescent="0.35">
      <c r="B48" s="13"/>
      <c r="C48" s="13"/>
      <c r="D48" s="13"/>
      <c r="E48" s="13"/>
      <c r="F48" s="13"/>
      <c r="G48" s="13"/>
      <c r="H48" s="13"/>
      <c r="I48" s="13"/>
      <c r="J48" s="13"/>
      <c r="K48" s="13"/>
    </row>
    <row r="49" spans="2:11" s="15" customFormat="1" x14ac:dyDescent="0.35">
      <c r="B49" s="13"/>
      <c r="C49" s="13"/>
      <c r="D49" s="13"/>
      <c r="E49" s="13"/>
      <c r="F49" s="13"/>
      <c r="G49" s="13"/>
      <c r="H49" s="13"/>
      <c r="I49" s="13"/>
      <c r="J49" s="13"/>
      <c r="K49" s="13"/>
    </row>
    <row r="50" spans="2:11" s="15" customFormat="1" x14ac:dyDescent="0.35">
      <c r="B50" s="13"/>
      <c r="C50" s="13"/>
      <c r="D50" s="13"/>
      <c r="E50" s="13"/>
      <c r="F50" s="13"/>
      <c r="G50" s="13"/>
      <c r="H50" s="13"/>
      <c r="I50" s="13"/>
      <c r="J50" s="13"/>
      <c r="K50" s="13"/>
    </row>
    <row r="51" spans="2:11" s="15" customFormat="1" x14ac:dyDescent="0.35">
      <c r="B51" s="13"/>
      <c r="C51" s="13"/>
      <c r="D51" s="13"/>
      <c r="E51" s="13"/>
      <c r="F51" s="13"/>
      <c r="G51" s="13"/>
      <c r="H51" s="13"/>
      <c r="I51" s="13"/>
      <c r="J51" s="13"/>
      <c r="K51" s="13"/>
    </row>
    <row r="52" spans="2:11" s="15" customFormat="1" ht="29.5" customHeight="1" x14ac:dyDescent="0.35">
      <c r="B52" s="265" t="s">
        <v>277</v>
      </c>
      <c r="C52" s="266"/>
      <c r="D52" s="266"/>
      <c r="E52" s="266"/>
      <c r="F52" s="266"/>
      <c r="G52" s="266"/>
      <c r="H52" s="266"/>
      <c r="I52" s="266"/>
      <c r="J52" s="267"/>
      <c r="K52" s="13"/>
    </row>
    <row r="53" spans="2:11" s="15" customFormat="1" x14ac:dyDescent="0.35">
      <c r="B53" s="13"/>
      <c r="C53" s="13"/>
      <c r="D53" s="13"/>
      <c r="E53" s="13"/>
      <c r="F53" s="13"/>
      <c r="G53" s="13"/>
      <c r="H53" s="13"/>
      <c r="I53" s="13"/>
      <c r="J53" s="13"/>
      <c r="K53" s="13"/>
    </row>
    <row r="54" spans="2:11" s="15" customFormat="1" ht="30.65" customHeight="1" x14ac:dyDescent="0.35">
      <c r="B54" s="274" t="s">
        <v>268</v>
      </c>
      <c r="C54" s="276"/>
      <c r="D54" s="276"/>
      <c r="E54" s="276"/>
      <c r="F54" s="276"/>
      <c r="G54" s="276"/>
      <c r="H54" s="276"/>
      <c r="I54" s="276"/>
      <c r="J54" s="276"/>
      <c r="K54" s="276"/>
    </row>
    <row r="55" spans="2:11" s="15" customFormat="1" x14ac:dyDescent="0.35">
      <c r="B55" s="29" t="s">
        <v>58</v>
      </c>
      <c r="C55" s="13"/>
      <c r="D55" s="14"/>
      <c r="E55" s="13"/>
      <c r="F55" s="13"/>
      <c r="G55" s="13"/>
      <c r="H55" s="13"/>
      <c r="I55" s="13"/>
      <c r="J55" s="13"/>
      <c r="K55" s="13"/>
    </row>
    <row r="56" spans="2:11" s="15" customFormat="1" ht="14.5" customHeight="1" x14ac:dyDescent="0.35">
      <c r="B56" s="13"/>
      <c r="C56" s="13"/>
      <c r="D56" s="13"/>
      <c r="E56" s="13"/>
      <c r="F56" s="18"/>
      <c r="G56" s="18"/>
      <c r="H56" s="18"/>
      <c r="I56" s="18"/>
      <c r="J56" s="18"/>
      <c r="K56" s="18"/>
    </row>
    <row r="57" spans="2:11" s="15" customFormat="1" x14ac:dyDescent="0.35">
      <c r="B57" s="13"/>
      <c r="C57" s="13"/>
      <c r="D57" s="14"/>
      <c r="E57" s="13"/>
      <c r="F57" s="13"/>
      <c r="G57" s="13"/>
      <c r="H57" s="13"/>
      <c r="I57" s="13"/>
      <c r="J57" s="13"/>
      <c r="K57" s="13"/>
    </row>
    <row r="58" spans="2:11" s="15" customFormat="1" x14ac:dyDescent="0.35">
      <c r="B58" s="13"/>
      <c r="C58" s="13"/>
      <c r="D58" s="14"/>
      <c r="E58" s="13"/>
      <c r="F58" s="13"/>
      <c r="G58" s="13"/>
      <c r="H58" s="13"/>
      <c r="I58" s="13"/>
      <c r="J58" s="13"/>
      <c r="K58" s="13"/>
    </row>
    <row r="60" spans="2:11" x14ac:dyDescent="0.35">
      <c r="H60" s="13"/>
      <c r="I60" s="13"/>
    </row>
    <row r="72" spans="2:11" ht="28" customHeight="1" x14ac:dyDescent="0.35">
      <c r="B72" s="265" t="s">
        <v>160</v>
      </c>
      <c r="C72" s="266"/>
      <c r="D72" s="266"/>
      <c r="E72" s="266"/>
      <c r="F72" s="266"/>
      <c r="G72" s="266"/>
      <c r="H72" s="266"/>
      <c r="I72" s="266"/>
      <c r="J72" s="267"/>
    </row>
    <row r="76" spans="2:11" ht="30.65" customHeight="1" x14ac:dyDescent="0.35">
      <c r="B76" s="274" t="s">
        <v>269</v>
      </c>
      <c r="C76" s="274"/>
      <c r="D76" s="274"/>
      <c r="E76" s="274"/>
      <c r="F76" s="274"/>
      <c r="G76" s="274"/>
      <c r="H76" s="274"/>
      <c r="I76" s="274"/>
      <c r="J76" s="274"/>
      <c r="K76" s="274"/>
    </row>
    <row r="77" spans="2:11" x14ac:dyDescent="0.35">
      <c r="B77" s="29" t="s">
        <v>58</v>
      </c>
    </row>
    <row r="78" spans="2:11" ht="14.5" customHeight="1" x14ac:dyDescent="0.35">
      <c r="F78" s="19"/>
      <c r="G78" s="19"/>
      <c r="H78" s="19"/>
      <c r="I78" s="19"/>
      <c r="J78" s="19"/>
      <c r="K78" s="19"/>
    </row>
    <row r="94" spans="2:10" ht="30.65" customHeight="1" x14ac:dyDescent="0.35">
      <c r="B94" s="265" t="s">
        <v>277</v>
      </c>
      <c r="C94" s="266"/>
      <c r="D94" s="266"/>
      <c r="E94" s="266"/>
      <c r="F94" s="266"/>
      <c r="G94" s="266"/>
      <c r="H94" s="266"/>
      <c r="I94" s="266"/>
      <c r="J94" s="267"/>
    </row>
    <row r="95" spans="2:10" ht="10.5" customHeight="1" x14ac:dyDescent="0.35"/>
    <row r="97" spans="2:11" ht="45" customHeight="1" x14ac:dyDescent="0.35">
      <c r="B97" s="274" t="s">
        <v>270</v>
      </c>
      <c r="C97" s="274"/>
      <c r="D97" s="274"/>
      <c r="E97" s="274"/>
      <c r="F97" s="274"/>
      <c r="G97" s="274"/>
      <c r="H97" s="274"/>
      <c r="I97" s="274"/>
      <c r="J97" s="274"/>
      <c r="K97" s="274"/>
    </row>
    <row r="98" spans="2:11" x14ac:dyDescent="0.35">
      <c r="B98" s="29" t="s">
        <v>58</v>
      </c>
    </row>
    <row r="100" spans="2:11" s="14" customFormat="1" ht="14.5" customHeight="1" x14ac:dyDescent="0.35">
      <c r="B100" s="13"/>
      <c r="C100" s="13"/>
      <c r="E100" s="13"/>
      <c r="F100" s="19"/>
      <c r="G100" s="19"/>
      <c r="H100" s="19"/>
      <c r="I100" s="19"/>
      <c r="J100" s="19"/>
      <c r="K100" s="19"/>
    </row>
    <row r="115" spans="2:10" ht="33" customHeight="1" x14ac:dyDescent="0.35">
      <c r="B115" s="265" t="s">
        <v>277</v>
      </c>
      <c r="C115" s="266"/>
      <c r="D115" s="266"/>
      <c r="E115" s="266"/>
      <c r="F115" s="266"/>
      <c r="G115" s="266"/>
      <c r="H115" s="266"/>
      <c r="I115" s="266"/>
      <c r="J115" s="267"/>
    </row>
    <row r="117" spans="2:10" ht="9.75" customHeight="1" x14ac:dyDescent="0.35"/>
    <row r="119" spans="2:10" ht="42.65" customHeight="1" x14ac:dyDescent="0.35">
      <c r="B119" s="274" t="s">
        <v>271</v>
      </c>
      <c r="C119" s="274"/>
      <c r="D119" s="274"/>
      <c r="E119" s="274"/>
      <c r="F119" s="274"/>
      <c r="G119" s="274"/>
      <c r="H119" s="274"/>
      <c r="I119" s="274"/>
    </row>
    <row r="120" spans="2:10" x14ac:dyDescent="0.35">
      <c r="B120" s="29" t="s">
        <v>58</v>
      </c>
    </row>
    <row r="137" spans="2:11" ht="31" customHeight="1" x14ac:dyDescent="0.35">
      <c r="B137" s="265" t="s">
        <v>277</v>
      </c>
      <c r="C137" s="266"/>
      <c r="D137" s="266"/>
      <c r="E137" s="266"/>
      <c r="F137" s="266"/>
      <c r="G137" s="266"/>
      <c r="H137" s="266"/>
      <c r="I137" s="266"/>
      <c r="J137" s="267"/>
    </row>
    <row r="139" spans="2:11" s="53" customFormat="1" x14ac:dyDescent="0.35">
      <c r="B139" s="29" t="s">
        <v>159</v>
      </c>
      <c r="D139" s="171"/>
      <c r="H139" s="171"/>
      <c r="K139" s="171"/>
    </row>
  </sheetData>
  <mergeCells count="17">
    <mergeCell ref="B72:J72"/>
    <mergeCell ref="B94:J94"/>
    <mergeCell ref="B115:J115"/>
    <mergeCell ref="B137:J137"/>
    <mergeCell ref="B119:I119"/>
    <mergeCell ref="B76:K76"/>
    <mergeCell ref="B97:K97"/>
    <mergeCell ref="B8:K8"/>
    <mergeCell ref="C10:K10"/>
    <mergeCell ref="C16:K16"/>
    <mergeCell ref="B54:K54"/>
    <mergeCell ref="C11:K11"/>
    <mergeCell ref="C12:K12"/>
    <mergeCell ref="B14:K14"/>
    <mergeCell ref="B37:K37"/>
    <mergeCell ref="B32:J32"/>
    <mergeCell ref="B52:J52"/>
  </mergeCells>
  <hyperlinks>
    <hyperlink ref="B15" location="'10. Data - Follow-Up After ED'!B6:N12" display="(See Data)" xr:uid="{00000000-0004-0000-0400-000000000000}"/>
    <hyperlink ref="B10" location="'4. Follow-Up After ED Visit'!B37:K52" display="ED Visit Rates for Mental Illness or Alcohol and other Drug Dependence" xr:uid="{00000000-0004-0000-0400-000001000000}"/>
    <hyperlink ref="B55" location="'10. Data - Follow-Up After ED'!B28:N40" display="(See Data)" xr:uid="{00000000-0004-0000-0400-000002000000}"/>
    <hyperlink ref="B38" location="'10. Data - Follow-Up After ED'!B14:N26" display="(See Data)" xr:uid="{00000000-0004-0000-0400-000003000000}"/>
    <hyperlink ref="B11" location="'4. Follow-Up After ED Visit'!B54:K94" display="Follow-Up after ED Visit for Mental Illness" xr:uid="{00000000-0004-0000-0400-000004000000}"/>
    <hyperlink ref="B12" location="'4. Follow-Up After ED Visit'!B97:K137" display="Follow-Up after ED Visit for Alcohol and other Drug Dependence" xr:uid="{00000000-0004-0000-0400-000005000000}"/>
    <hyperlink ref="B77" location="'10. Data - Follow-Up After ED'!B42:N54" display="(See Data)" xr:uid="{00000000-0004-0000-0400-000006000000}"/>
    <hyperlink ref="B98" location="'10. Data - Follow-Up After ED'!B56:N68" display="(See Data)" xr:uid="{00000000-0004-0000-0400-000007000000}"/>
    <hyperlink ref="B120" location="'10. Data - Follow-Up After ED'!B70:N82" display="(See Data)" xr:uid="{00000000-0004-0000-0400-000008000000}"/>
    <hyperlink ref="B4" location="Background!A1" display="Return to the Background tab" xr:uid="{00000000-0004-0000-0400-000009000000}"/>
    <hyperlink ref="B139" location="'4. Follow-Up After ED Visit'!B5" display="(Return to top)" xr:uid="{00000000-0004-0000-0400-00000A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ED261BA-5CC2-47C1-A99B-553061CBB903}">
            <x14:iconSet iconSet="3Triangles">
              <x14:cfvo type="percent">
                <xm:f>0</xm:f>
              </x14:cfvo>
              <x14:cfvo type="percent">
                <xm:f>33</xm:f>
              </x14:cfvo>
              <x14:cfvo type="percent">
                <xm:f>67</xm:f>
              </x14:cfvo>
            </x14:iconSet>
          </x14:cfRule>
          <xm:sqref>D120:D136 D98:D114 D57:D71 D77:D93 D138 D116:D118 D95:D96 D73:D75 D140:D1048576</xm:sqref>
        </x14:conditionalFormatting>
        <x14:conditionalFormatting xmlns:xm="http://schemas.microsoft.com/office/excel/2006/main">
          <x14:cfRule type="iconSet" priority="2" id="{48A22848-7B10-428C-BAB9-C0348288E725}">
            <x14:iconSet iconSet="3Triangles">
              <x14:cfvo type="percent">
                <xm:f>0</xm:f>
              </x14:cfvo>
              <x14:cfvo type="percent">
                <xm:f>33</xm:f>
              </x14:cfvo>
              <x14:cfvo type="percent">
                <xm:f>67</xm:f>
              </x14:cfvo>
            </x14:iconSet>
          </x14:cfRule>
          <xm:sqref>K139</xm:sqref>
        </x14:conditionalFormatting>
        <x14:conditionalFormatting xmlns:xm="http://schemas.microsoft.com/office/excel/2006/main">
          <x14:cfRule type="iconSet" priority="1" id="{77846E9F-4828-4620-A790-3E37FB469475}">
            <x14:iconSet iconSet="3Triangles">
              <x14:cfvo type="percent">
                <xm:f>0</xm:f>
              </x14:cfvo>
              <x14:cfvo type="percent">
                <xm:f>33</xm:f>
              </x14:cfvo>
              <x14:cfvo type="percent">
                <xm:f>67</xm:f>
              </x14:cfvo>
            </x14:iconSet>
          </x14:cfRule>
          <xm:sqref>D139</xm:sqref>
        </x14:conditionalFormatting>
        <x14:conditionalFormatting xmlns:xm="http://schemas.microsoft.com/office/excel/2006/main">
          <x14:cfRule type="iconSet" priority="206" id="{2FF92E85-5E68-4A2E-94F6-B8DF7E66ABC5}">
            <x14:iconSet iconSet="3Triangles">
              <x14:cfvo type="percent">
                <xm:f>0</xm:f>
              </x14:cfvo>
              <x14:cfvo type="percent">
                <xm:f>33</xm:f>
              </x14:cfvo>
              <x14:cfvo type="percent">
                <xm:f>67</xm:f>
              </x14:cfvo>
            </x14:iconSet>
          </x14:cfRule>
          <xm:sqref>G24:G31 F21:F23 G33:G36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B1:I9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2.81640625" style="14" customWidth="1"/>
    <col min="10" max="10" width="8.7265625" style="13" customWidth="1"/>
    <col min="11" max="16384" width="8.7265625" style="13"/>
  </cols>
  <sheetData>
    <row r="1" spans="2:9" ht="26" x14ac:dyDescent="0.6">
      <c r="B1" s="10" t="s">
        <v>211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146</v>
      </c>
      <c r="C6" s="92"/>
      <c r="D6" s="93"/>
      <c r="E6" s="92"/>
      <c r="F6" s="92"/>
      <c r="G6" s="92"/>
      <c r="H6" s="93"/>
      <c r="I6" s="96"/>
    </row>
    <row r="7" spans="2:9" ht="2.5" customHeight="1" x14ac:dyDescent="0.35">
      <c r="B7" s="41"/>
      <c r="C7" s="33"/>
      <c r="D7" s="45"/>
      <c r="E7" s="33"/>
      <c r="F7" s="33"/>
      <c r="G7" s="33"/>
      <c r="H7" s="45"/>
      <c r="I7" s="59"/>
    </row>
    <row r="8" spans="2:9" ht="45" customHeight="1" x14ac:dyDescent="0.35">
      <c r="B8" s="268" t="s">
        <v>251</v>
      </c>
      <c r="C8" s="269"/>
      <c r="D8" s="269"/>
      <c r="E8" s="269"/>
      <c r="F8" s="269"/>
      <c r="G8" s="269"/>
      <c r="H8" s="269"/>
      <c r="I8" s="270"/>
    </row>
    <row r="9" spans="2:9" ht="8.5" customHeight="1" x14ac:dyDescent="0.35">
      <c r="B9" s="101"/>
      <c r="C9" s="33"/>
      <c r="D9" s="45"/>
      <c r="E9" s="33"/>
      <c r="F9" s="33"/>
      <c r="G9" s="33"/>
      <c r="H9" s="45"/>
      <c r="I9" s="59"/>
    </row>
    <row r="10" spans="2:9" x14ac:dyDescent="0.35">
      <c r="B10" s="102" t="s">
        <v>40</v>
      </c>
      <c r="C10" s="291"/>
      <c r="D10" s="272"/>
      <c r="E10" s="272"/>
      <c r="F10" s="272"/>
      <c r="G10" s="272"/>
      <c r="H10" s="272"/>
      <c r="I10" s="273"/>
    </row>
    <row r="11" spans="2:9" x14ac:dyDescent="0.35">
      <c r="B11" s="99" t="s">
        <v>42</v>
      </c>
      <c r="C11" s="292"/>
      <c r="D11" s="286"/>
      <c r="E11" s="286"/>
      <c r="F11" s="286"/>
      <c r="G11" s="286"/>
      <c r="H11" s="286"/>
      <c r="I11" s="287"/>
    </row>
    <row r="12" spans="2:9" x14ac:dyDescent="0.35">
      <c r="B12" s="103" t="s">
        <v>41</v>
      </c>
      <c r="C12" s="291"/>
      <c r="D12" s="272"/>
      <c r="E12" s="272"/>
      <c r="F12" s="272"/>
      <c r="G12" s="272"/>
      <c r="H12" s="272"/>
      <c r="I12" s="273"/>
    </row>
    <row r="13" spans="2:9" ht="99" customHeight="1" x14ac:dyDescent="0.35">
      <c r="B13" s="256" t="s">
        <v>230</v>
      </c>
      <c r="C13" s="257"/>
      <c r="D13" s="257"/>
      <c r="E13" s="257"/>
      <c r="F13" s="257"/>
      <c r="G13" s="257"/>
      <c r="H13" s="257"/>
      <c r="I13" s="293"/>
    </row>
    <row r="14" spans="2:9" ht="19.5" customHeight="1" x14ac:dyDescent="0.35">
      <c r="B14" s="49"/>
      <c r="C14" s="30"/>
      <c r="D14" s="31"/>
      <c r="E14" s="32"/>
      <c r="F14" s="31"/>
      <c r="G14" s="31"/>
      <c r="H14" s="32"/>
      <c r="I14" s="31"/>
    </row>
    <row r="15" spans="2:9" ht="26.5" customHeight="1" x14ac:dyDescent="0.35">
      <c r="B15" s="274" t="s">
        <v>275</v>
      </c>
      <c r="C15" s="274"/>
      <c r="D15" s="274"/>
      <c r="E15" s="274"/>
      <c r="F15" s="274"/>
      <c r="G15" s="274"/>
      <c r="H15" s="274"/>
      <c r="I15" s="274"/>
    </row>
    <row r="16" spans="2:9" x14ac:dyDescent="0.35">
      <c r="B16" s="29" t="s">
        <v>58</v>
      </c>
    </row>
    <row r="21" spans="2:9" x14ac:dyDescent="0.35">
      <c r="B21" s="14"/>
      <c r="C21" s="14"/>
      <c r="D21" s="13"/>
      <c r="F21" s="14"/>
      <c r="H21" s="11"/>
      <c r="I21" s="11"/>
    </row>
    <row r="22" spans="2:9" x14ac:dyDescent="0.35">
      <c r="B22" s="14"/>
      <c r="C22" s="14"/>
      <c r="D22" s="13"/>
      <c r="F22" s="14"/>
      <c r="H22" s="11"/>
      <c r="I22" s="11"/>
    </row>
    <row r="23" spans="2:9" x14ac:dyDescent="0.35">
      <c r="B23" s="14"/>
      <c r="C23" s="14"/>
      <c r="D23" s="13"/>
      <c r="F23" s="14"/>
      <c r="H23" s="11"/>
      <c r="I23" s="11"/>
    </row>
    <row r="24" spans="2:9" ht="15" customHeight="1" x14ac:dyDescent="0.35">
      <c r="C24" s="14"/>
      <c r="G24" s="14"/>
      <c r="H24" s="13"/>
      <c r="I24" s="11"/>
    </row>
    <row r="25" spans="2:9" ht="24.65" customHeight="1" x14ac:dyDescent="0.35">
      <c r="C25" s="20"/>
      <c r="D25" s="20"/>
      <c r="E25" s="15"/>
      <c r="F25" s="15"/>
      <c r="G25" s="14"/>
      <c r="H25" s="13"/>
      <c r="I25" s="11"/>
    </row>
    <row r="26" spans="2:9" ht="25" customHeight="1" x14ac:dyDescent="0.35">
      <c r="C26" s="20"/>
      <c r="D26" s="20"/>
      <c r="E26" s="15"/>
      <c r="F26" s="15"/>
      <c r="G26" s="14"/>
      <c r="H26" s="13"/>
      <c r="I26" s="11"/>
    </row>
    <row r="27" spans="2:9" ht="25" customHeight="1" x14ac:dyDescent="0.35">
      <c r="C27" s="20"/>
      <c r="D27" s="20"/>
      <c r="E27" s="15"/>
      <c r="F27" s="15"/>
      <c r="G27" s="14"/>
      <c r="H27" s="13"/>
      <c r="I27" s="11"/>
    </row>
    <row r="28" spans="2:9" ht="22" customHeight="1" x14ac:dyDescent="0.35">
      <c r="C28" s="20"/>
      <c r="D28" s="20"/>
      <c r="E28" s="15"/>
      <c r="F28" s="15"/>
      <c r="G28" s="14"/>
      <c r="H28" s="13"/>
      <c r="I28" s="11"/>
    </row>
    <row r="29" spans="2:9" ht="22" customHeight="1" x14ac:dyDescent="0.35">
      <c r="C29" s="20"/>
      <c r="D29" s="20"/>
      <c r="E29" s="15"/>
      <c r="F29" s="15"/>
      <c r="G29" s="14"/>
      <c r="H29" s="13"/>
      <c r="I29" s="11"/>
    </row>
    <row r="30" spans="2:9" ht="22.5" customHeight="1" x14ac:dyDescent="0.35">
      <c r="B30" s="29" t="s">
        <v>82</v>
      </c>
      <c r="C30" s="20"/>
      <c r="D30" s="20"/>
      <c r="E30" s="15"/>
      <c r="F30" s="15"/>
      <c r="G30" s="14"/>
      <c r="H30" s="13"/>
      <c r="I30" s="11"/>
    </row>
    <row r="31" spans="2:9" ht="9" customHeight="1" x14ac:dyDescent="0.35"/>
    <row r="32" spans="2:9" ht="31" customHeight="1" x14ac:dyDescent="0.35">
      <c r="B32" s="265" t="s">
        <v>281</v>
      </c>
      <c r="C32" s="266"/>
      <c r="D32" s="266"/>
      <c r="E32" s="266"/>
      <c r="F32" s="266"/>
      <c r="G32" s="266"/>
      <c r="H32" s="266"/>
      <c r="I32" s="267"/>
    </row>
    <row r="33" spans="2:9" ht="25.5" customHeight="1" x14ac:dyDescent="0.35">
      <c r="B33" s="29"/>
      <c r="C33" s="20"/>
      <c r="D33" s="20"/>
      <c r="E33" s="15"/>
      <c r="F33" s="15"/>
      <c r="G33" s="14"/>
      <c r="H33" s="13"/>
      <c r="I33" s="11"/>
    </row>
    <row r="34" spans="2:9" ht="18" customHeight="1" x14ac:dyDescent="0.35">
      <c r="B34" s="277" t="s">
        <v>274</v>
      </c>
      <c r="C34" s="277"/>
      <c r="D34" s="277"/>
      <c r="E34" s="277"/>
      <c r="F34" s="277"/>
      <c r="G34" s="277"/>
      <c r="H34" s="277"/>
      <c r="I34" s="277"/>
    </row>
    <row r="35" spans="2:9" ht="15.65" customHeight="1" x14ac:dyDescent="0.35">
      <c r="B35" s="29" t="s">
        <v>58</v>
      </c>
    </row>
    <row r="38" spans="2:9" s="15" customFormat="1" ht="14.5" customHeight="1" x14ac:dyDescent="0.35">
      <c r="B38" s="13"/>
      <c r="C38" s="13"/>
      <c r="D38" s="14"/>
      <c r="E38" s="13"/>
      <c r="F38" s="13"/>
      <c r="G38" s="13"/>
      <c r="H38" s="14"/>
      <c r="I38" s="14"/>
    </row>
    <row r="39" spans="2:9" s="15" customFormat="1" ht="18" customHeight="1" x14ac:dyDescent="0.35">
      <c r="B39" s="13"/>
      <c r="C39" s="13"/>
      <c r="D39" s="14"/>
      <c r="E39" s="13"/>
      <c r="F39" s="13"/>
      <c r="G39" s="13"/>
      <c r="H39" s="14"/>
      <c r="I39" s="14"/>
    </row>
    <row r="40" spans="2:9" s="15" customFormat="1" x14ac:dyDescent="0.35">
      <c r="B40" s="13"/>
      <c r="C40" s="13"/>
      <c r="D40" s="14"/>
      <c r="E40" s="13"/>
      <c r="F40" s="13"/>
      <c r="G40" s="13"/>
      <c r="H40" s="14"/>
      <c r="I40" s="14"/>
    </row>
    <row r="41" spans="2:9" s="15" customFormat="1" ht="36.65" customHeight="1" x14ac:dyDescent="0.35">
      <c r="B41" s="13"/>
      <c r="C41" s="13"/>
      <c r="D41" s="14"/>
      <c r="E41" s="13"/>
      <c r="F41" s="13"/>
      <c r="G41" s="13"/>
      <c r="H41" s="14"/>
      <c r="I41" s="14"/>
    </row>
    <row r="42" spans="2:9" s="15" customFormat="1" ht="30" customHeight="1" x14ac:dyDescent="0.35">
      <c r="B42" s="13"/>
      <c r="C42" s="13"/>
      <c r="D42" s="14"/>
      <c r="E42" s="13"/>
      <c r="F42" s="13"/>
      <c r="G42" s="13"/>
      <c r="H42" s="14"/>
      <c r="I42" s="14"/>
    </row>
    <row r="43" spans="2:9" s="15" customFormat="1" x14ac:dyDescent="0.35">
      <c r="B43" s="13"/>
      <c r="C43" s="13"/>
      <c r="D43" s="14"/>
      <c r="E43" s="13"/>
      <c r="F43" s="13"/>
      <c r="G43" s="13"/>
      <c r="H43" s="14"/>
      <c r="I43" s="14"/>
    </row>
    <row r="44" spans="2:9" s="15" customFormat="1" x14ac:dyDescent="0.35">
      <c r="B44" s="13"/>
      <c r="C44" s="13"/>
      <c r="D44" s="13"/>
      <c r="E44" s="13"/>
      <c r="F44" s="13"/>
      <c r="G44" s="13"/>
      <c r="H44" s="13"/>
      <c r="I44" s="13"/>
    </row>
    <row r="45" spans="2:9" s="15" customFormat="1" x14ac:dyDescent="0.35">
      <c r="B45" s="13"/>
      <c r="C45" s="13"/>
      <c r="D45" s="14"/>
      <c r="E45" s="13"/>
      <c r="F45" s="13"/>
      <c r="G45" s="13"/>
      <c r="H45" s="14"/>
      <c r="I45" s="14"/>
    </row>
    <row r="46" spans="2:9" s="15" customFormat="1" x14ac:dyDescent="0.35">
      <c r="B46" s="13"/>
      <c r="C46" s="13"/>
      <c r="D46" s="14"/>
      <c r="E46" s="13"/>
      <c r="F46" s="13"/>
      <c r="G46" s="13"/>
      <c r="H46" s="14"/>
      <c r="I46" s="14"/>
    </row>
    <row r="47" spans="2:9" s="15" customFormat="1" x14ac:dyDescent="0.35">
      <c r="B47" s="13"/>
      <c r="C47" s="13"/>
      <c r="D47" s="14"/>
      <c r="E47" s="13"/>
      <c r="F47" s="13"/>
      <c r="G47" s="13"/>
      <c r="H47" s="14"/>
      <c r="I47" s="14"/>
    </row>
    <row r="48" spans="2:9" s="15" customFormat="1" x14ac:dyDescent="0.35">
      <c r="B48" s="13"/>
      <c r="C48" s="13"/>
      <c r="D48" s="14"/>
      <c r="E48" s="13"/>
      <c r="F48" s="13"/>
      <c r="G48" s="13"/>
      <c r="H48" s="14"/>
      <c r="I48" s="14"/>
    </row>
    <row r="49" spans="2:9" s="15" customFormat="1" ht="17.25" customHeight="1" x14ac:dyDescent="0.35">
      <c r="B49" s="13"/>
      <c r="C49" s="13"/>
      <c r="D49" s="14"/>
      <c r="E49" s="13"/>
      <c r="F49" s="13"/>
      <c r="G49" s="13"/>
      <c r="H49" s="14"/>
      <c r="I49" s="14"/>
    </row>
    <row r="50" spans="2:9" s="15" customFormat="1" ht="29.15" customHeight="1" x14ac:dyDescent="0.35">
      <c r="B50" s="265" t="s">
        <v>160</v>
      </c>
      <c r="C50" s="266"/>
      <c r="D50" s="266"/>
      <c r="E50" s="266"/>
      <c r="F50" s="266"/>
      <c r="G50" s="266"/>
      <c r="H50" s="266"/>
      <c r="I50" s="267"/>
    </row>
    <row r="51" spans="2:9" s="15" customFormat="1" x14ac:dyDescent="0.35">
      <c r="B51" s="13"/>
      <c r="C51" s="13"/>
      <c r="D51" s="14"/>
      <c r="E51" s="13"/>
      <c r="F51" s="13"/>
      <c r="G51" s="13"/>
      <c r="H51" s="14"/>
      <c r="I51" s="14"/>
    </row>
    <row r="52" spans="2:9" s="15" customFormat="1" x14ac:dyDescent="0.35">
      <c r="B52" s="13"/>
      <c r="C52" s="13"/>
      <c r="D52" s="14"/>
      <c r="E52" s="13"/>
      <c r="F52" s="13"/>
      <c r="G52" s="13"/>
      <c r="H52" s="14"/>
      <c r="I52" s="14"/>
    </row>
    <row r="53" spans="2:9" s="15" customFormat="1" x14ac:dyDescent="0.35">
      <c r="B53" s="13"/>
      <c r="C53" s="13"/>
      <c r="D53" s="14"/>
      <c r="E53" s="13"/>
      <c r="F53" s="13"/>
      <c r="G53" s="13"/>
      <c r="H53" s="14"/>
      <c r="I53" s="14"/>
    </row>
    <row r="54" spans="2:9" s="15" customFormat="1" ht="14.5" customHeight="1" x14ac:dyDescent="0.35">
      <c r="B54" s="277" t="s">
        <v>273</v>
      </c>
      <c r="C54" s="277"/>
      <c r="D54" s="277"/>
      <c r="E54" s="277"/>
      <c r="F54" s="277"/>
      <c r="G54" s="277"/>
      <c r="H54" s="277"/>
      <c r="I54" s="277"/>
    </row>
    <row r="55" spans="2:9" s="15" customFormat="1" x14ac:dyDescent="0.35">
      <c r="B55" s="29" t="s">
        <v>58</v>
      </c>
      <c r="C55" s="13"/>
      <c r="D55" s="14"/>
      <c r="E55" s="13"/>
      <c r="F55" s="13"/>
      <c r="G55" s="13"/>
      <c r="H55" s="14"/>
      <c r="I55" s="14"/>
    </row>
    <row r="63" spans="2:9" x14ac:dyDescent="0.35">
      <c r="D63" s="13"/>
      <c r="H63" s="13"/>
      <c r="I63" s="13"/>
    </row>
    <row r="64" spans="2:9" x14ac:dyDescent="0.35">
      <c r="D64" s="13"/>
      <c r="F64" s="19"/>
      <c r="G64" s="19"/>
      <c r="H64" s="19"/>
      <c r="I64" s="19"/>
    </row>
    <row r="65" spans="2:9" x14ac:dyDescent="0.35">
      <c r="C65" s="18"/>
      <c r="D65" s="11"/>
      <c r="E65" s="11"/>
    </row>
    <row r="66" spans="2:9" x14ac:dyDescent="0.35">
      <c r="D66" s="13"/>
    </row>
    <row r="67" spans="2:9" x14ac:dyDescent="0.35">
      <c r="D67" s="13"/>
      <c r="F67" s="19"/>
      <c r="G67" s="19"/>
      <c r="H67" s="19"/>
      <c r="I67" s="19"/>
    </row>
    <row r="68" spans="2:9" ht="15.65" customHeight="1" x14ac:dyDescent="0.35">
      <c r="D68" s="13"/>
      <c r="F68" s="19"/>
      <c r="G68" s="19"/>
      <c r="H68" s="19"/>
      <c r="I68" s="19"/>
    </row>
    <row r="69" spans="2:9" ht="15.65" customHeight="1" x14ac:dyDescent="0.35">
      <c r="D69" s="13"/>
      <c r="F69" s="19"/>
      <c r="G69" s="19"/>
      <c r="H69" s="19"/>
      <c r="I69" s="19"/>
    </row>
    <row r="70" spans="2:9" ht="15.65" customHeight="1" x14ac:dyDescent="0.35">
      <c r="D70" s="13"/>
      <c r="F70" s="19"/>
      <c r="G70" s="19"/>
      <c r="H70" s="19"/>
      <c r="I70" s="19"/>
    </row>
    <row r="71" spans="2:9" ht="14.25" customHeight="1" x14ac:dyDescent="0.35">
      <c r="D71" s="13"/>
      <c r="F71" s="19"/>
      <c r="G71" s="19"/>
      <c r="H71" s="19"/>
      <c r="I71" s="19"/>
    </row>
    <row r="72" spans="2:9" ht="30.65" customHeight="1" x14ac:dyDescent="0.35">
      <c r="B72" s="265" t="s">
        <v>160</v>
      </c>
      <c r="C72" s="266"/>
      <c r="D72" s="266"/>
      <c r="E72" s="266"/>
      <c r="F72" s="266"/>
      <c r="G72" s="266"/>
      <c r="H72" s="266"/>
      <c r="I72" s="267"/>
    </row>
    <row r="73" spans="2:9" ht="15.65" customHeight="1" x14ac:dyDescent="0.35">
      <c r="D73" s="13"/>
      <c r="F73" s="19"/>
      <c r="G73" s="19"/>
      <c r="H73" s="19"/>
      <c r="I73" s="19"/>
    </row>
    <row r="74" spans="2:9" ht="15.65" customHeight="1" x14ac:dyDescent="0.35">
      <c r="D74" s="13"/>
      <c r="F74" s="19"/>
      <c r="G74" s="19"/>
      <c r="H74" s="19"/>
      <c r="I74" s="19"/>
    </row>
    <row r="75" spans="2:9" ht="15.65" customHeight="1" x14ac:dyDescent="0.35">
      <c r="D75" s="13"/>
      <c r="F75" s="19"/>
      <c r="G75" s="19"/>
      <c r="H75" s="19"/>
      <c r="I75" s="19"/>
    </row>
    <row r="76" spans="2:9" ht="15.65" customHeight="1" x14ac:dyDescent="0.35">
      <c r="D76" s="13"/>
      <c r="F76" s="19"/>
      <c r="G76" s="19"/>
      <c r="H76" s="19"/>
      <c r="I76" s="19"/>
    </row>
    <row r="77" spans="2:9" x14ac:dyDescent="0.35">
      <c r="B77" s="277" t="s">
        <v>272</v>
      </c>
      <c r="C77" s="277"/>
      <c r="D77" s="277"/>
      <c r="E77" s="277"/>
      <c r="F77" s="277"/>
      <c r="G77" s="277"/>
      <c r="H77" s="277"/>
      <c r="I77" s="277"/>
    </row>
    <row r="78" spans="2:9" x14ac:dyDescent="0.35">
      <c r="B78" s="29" t="s">
        <v>58</v>
      </c>
      <c r="D78" s="13"/>
      <c r="H78" s="13"/>
      <c r="I78" s="13"/>
    </row>
    <row r="79" spans="2:9" x14ac:dyDescent="0.35">
      <c r="D79" s="13"/>
      <c r="H79" s="13"/>
      <c r="I79" s="13"/>
    </row>
    <row r="80" spans="2:9" x14ac:dyDescent="0.35">
      <c r="D80" s="13"/>
      <c r="H80" s="13"/>
      <c r="I80" s="13"/>
    </row>
    <row r="81" spans="2:9" x14ac:dyDescent="0.35">
      <c r="D81" s="13"/>
      <c r="H81" s="13"/>
      <c r="I81" s="13"/>
    </row>
    <row r="82" spans="2:9" x14ac:dyDescent="0.35">
      <c r="D82" s="13"/>
      <c r="H82" s="13"/>
      <c r="I82" s="13"/>
    </row>
    <row r="83" spans="2:9" x14ac:dyDescent="0.35">
      <c r="D83" s="18"/>
      <c r="E83" s="18"/>
      <c r="H83" s="13"/>
      <c r="I83" s="13"/>
    </row>
    <row r="84" spans="2:9" x14ac:dyDescent="0.35">
      <c r="D84" s="13"/>
      <c r="H84" s="13"/>
      <c r="I84" s="13"/>
    </row>
    <row r="85" spans="2:9" x14ac:dyDescent="0.35">
      <c r="D85" s="13"/>
      <c r="H85" s="13"/>
      <c r="I85" s="13"/>
    </row>
    <row r="86" spans="2:9" x14ac:dyDescent="0.35">
      <c r="H86" s="13"/>
      <c r="I86" s="13"/>
    </row>
    <row r="87" spans="2:9" x14ac:dyDescent="0.35">
      <c r="D87" s="13"/>
      <c r="F87" s="18"/>
      <c r="G87" s="18"/>
      <c r="H87" s="18"/>
      <c r="I87" s="18"/>
    </row>
    <row r="88" spans="2:9" x14ac:dyDescent="0.35">
      <c r="H88" s="13"/>
      <c r="I88" s="13"/>
    </row>
    <row r="89" spans="2:9" x14ac:dyDescent="0.35">
      <c r="H89" s="13"/>
      <c r="I89" s="13"/>
    </row>
    <row r="91" spans="2:9" s="14" customFormat="1" ht="14.5" customHeight="1" x14ac:dyDescent="0.35">
      <c r="B91" s="13"/>
      <c r="C91" s="13"/>
      <c r="E91" s="13"/>
      <c r="F91" s="13"/>
      <c r="G91" s="13"/>
      <c r="H91" s="13"/>
      <c r="I91" s="13"/>
    </row>
    <row r="95" spans="2:9" ht="28.5" customHeight="1" x14ac:dyDescent="0.35">
      <c r="B95" s="265" t="s">
        <v>160</v>
      </c>
      <c r="C95" s="266"/>
      <c r="D95" s="266"/>
      <c r="E95" s="266"/>
      <c r="F95" s="266"/>
      <c r="G95" s="266"/>
      <c r="H95" s="266"/>
      <c r="I95" s="267"/>
    </row>
    <row r="97" spans="2:8" s="53" customFormat="1" x14ac:dyDescent="0.35">
      <c r="B97" s="29" t="s">
        <v>159</v>
      </c>
      <c r="D97" s="171"/>
      <c r="H97" s="171"/>
    </row>
  </sheetData>
  <mergeCells count="13">
    <mergeCell ref="B95:I95"/>
    <mergeCell ref="B72:I72"/>
    <mergeCell ref="B50:I50"/>
    <mergeCell ref="B32:I32"/>
    <mergeCell ref="B34:I34"/>
    <mergeCell ref="C12:I12"/>
    <mergeCell ref="B54:I54"/>
    <mergeCell ref="B77:I77"/>
    <mergeCell ref="B8:I8"/>
    <mergeCell ref="C10:I10"/>
    <mergeCell ref="C11:I11"/>
    <mergeCell ref="B15:I15"/>
    <mergeCell ref="B13:I13"/>
  </mergeCells>
  <hyperlinks>
    <hyperlink ref="B11" location="'5. Pregnancies &amp; Birth Rates'!A54:I71" display="Miscarriages" xr:uid="{00000000-0004-0000-0500-000000000000}"/>
    <hyperlink ref="B10" location="'5. Pregnancies &amp; Birth Rates'!A34:I49" display="Live Births" xr:uid="{00000000-0004-0000-0500-000001000000}"/>
    <hyperlink ref="B12" location="'5. Pregnancies &amp; Birth Rates'!A77:I94" display="Abortions" xr:uid="{00000000-0004-0000-0500-000002000000}"/>
    <hyperlink ref="B16" location="'11. Data - Pregnancies &amp; Birth'!B6:N11" display="(See Data)" xr:uid="{00000000-0004-0000-0500-000003000000}"/>
    <hyperlink ref="B35" location="'11. Data - Pregnancies &amp; Birth'!B13:N25" display="(See Data)" xr:uid="{00000000-0004-0000-0500-000004000000}"/>
    <hyperlink ref="B55" location="'11. Data - Pregnancies &amp; Birth'!B27:N39" display="(See Data)" xr:uid="{00000000-0004-0000-0500-000005000000}"/>
    <hyperlink ref="B78" location="'11. Data - Pregnancies &amp; Birth'!B41:N53" display="(See Data)" xr:uid="{00000000-0004-0000-0500-000006000000}"/>
    <hyperlink ref="B30" location="'14. Definitions'!B31:C33" display="(See Definitions of these Measures)" xr:uid="{00000000-0004-0000-0500-000007000000}"/>
    <hyperlink ref="B4" location="Background!A1" display="Return to the Background tab" xr:uid="{00000000-0004-0000-0500-000008000000}"/>
    <hyperlink ref="B97" location="'5. Pregnancies &amp; Birth Rates'!B5" display="(Return to top)" xr:uid="{00000000-0004-0000-0500-000009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67" id="{3093B137-C1D3-40A6-9433-719CC33D6972}">
            <x14:iconSet iconSet="3Triangles">
              <x14:cfvo type="percent">
                <xm:f>0</xm:f>
              </x14:cfvo>
              <x14:cfvo type="percent">
                <xm:f>33</xm:f>
              </x14:cfvo>
              <x14:cfvo type="percent">
                <xm:f>67</xm:f>
              </x14:cfvo>
            </x14:iconSet>
          </x14:cfRule>
          <xm:sqref>D92:D94 D98:D1048576</xm:sqref>
        </x14:conditionalFormatting>
        <x14:conditionalFormatting xmlns:xm="http://schemas.microsoft.com/office/excel/2006/main">
          <x14:cfRule type="iconSet" priority="169" id="{AFB158EE-7734-4BFE-8B05-FD2200F2A4C2}">
            <x14:iconSet iconSet="3Triangles">
              <x14:cfvo type="percent">
                <xm:f>0</xm:f>
              </x14:cfvo>
              <x14:cfvo type="percent">
                <xm:f>33</xm:f>
              </x14:cfvo>
              <x14:cfvo type="percent">
                <xm:f>67</xm:f>
              </x14:cfvo>
            </x14:iconSet>
          </x14:cfRule>
          <xm:sqref>D88:D91</xm:sqref>
        </x14:conditionalFormatting>
        <x14:conditionalFormatting xmlns:xm="http://schemas.microsoft.com/office/excel/2006/main">
          <x14:cfRule type="iconSet" priority="187" id="{8B4E92C3-5150-4071-A3BB-06DE98249602}">
            <x14:iconSet iconSet="3Triangles">
              <x14:cfvo type="percent">
                <xm:f>0</xm:f>
              </x14:cfvo>
              <x14:cfvo type="percent">
                <xm:f>33</xm:f>
              </x14:cfvo>
              <x14:cfvo type="percent">
                <xm:f>67</xm:f>
              </x14:cfvo>
            </x14:iconSet>
          </x14:cfRule>
          <xm:sqref>G24:G30 F21:F23 G33</xm:sqref>
        </x14:conditionalFormatting>
        <x14:conditionalFormatting xmlns:xm="http://schemas.microsoft.com/office/excel/2006/main">
          <x14:cfRule type="iconSet" priority="1" id="{3ADBBAD4-8E85-4BDA-8532-B8D4D9D2B4F3}">
            <x14:iconSet iconSet="3Triangles">
              <x14:cfvo type="percent">
                <xm:f>0</xm:f>
              </x14:cfvo>
              <x14:cfvo type="percent">
                <xm:f>33</xm:f>
              </x14:cfvo>
              <x14:cfvo type="percent">
                <xm:f>67</xm:f>
              </x14:cfvo>
            </x14:iconSet>
          </x14:cfRule>
          <xm:sqref>D97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249977111117893"/>
  </sheetPr>
  <dimension ref="B1:I8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8.1796875" style="14" customWidth="1"/>
    <col min="9" max="9" width="4.453125" style="14" customWidth="1"/>
    <col min="10" max="16384" width="8.7265625" style="13"/>
  </cols>
  <sheetData>
    <row r="1" spans="2:9" ht="26" x14ac:dyDescent="0.6">
      <c r="B1" s="10" t="s">
        <v>221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76</v>
      </c>
      <c r="C6" s="92"/>
      <c r="D6" s="93"/>
      <c r="E6" s="92"/>
      <c r="F6" s="92"/>
      <c r="G6" s="92"/>
      <c r="H6" s="93"/>
      <c r="I6" s="96"/>
    </row>
    <row r="7" spans="2:9" ht="2.5" customHeight="1" x14ac:dyDescent="0.35">
      <c r="B7" s="41"/>
      <c r="C7" s="33"/>
      <c r="D7" s="45"/>
      <c r="E7" s="33"/>
      <c r="F7" s="33"/>
      <c r="G7" s="33"/>
      <c r="H7" s="45"/>
      <c r="I7" s="59"/>
    </row>
    <row r="8" spans="2:9" ht="132" customHeight="1" x14ac:dyDescent="0.35">
      <c r="B8" s="256" t="s">
        <v>231</v>
      </c>
      <c r="C8" s="257"/>
      <c r="D8" s="257"/>
      <c r="E8" s="257"/>
      <c r="F8" s="257"/>
      <c r="G8" s="257"/>
      <c r="H8" s="257"/>
      <c r="I8" s="293"/>
    </row>
    <row r="9" spans="2:9" ht="28.5" customHeight="1" x14ac:dyDescent="0.35">
      <c r="B9" s="49"/>
      <c r="C9" s="30"/>
      <c r="D9" s="31"/>
      <c r="E9" s="32"/>
      <c r="F9" s="31"/>
      <c r="G9" s="31"/>
      <c r="H9" s="32"/>
      <c r="I9" s="31"/>
    </row>
    <row r="10" spans="2:9" x14ac:dyDescent="0.35">
      <c r="B10" s="274" t="s">
        <v>137</v>
      </c>
      <c r="C10" s="274"/>
      <c r="D10" s="274"/>
      <c r="E10" s="274"/>
      <c r="F10" s="274"/>
      <c r="G10" s="274"/>
      <c r="H10" s="274"/>
      <c r="I10" s="274"/>
    </row>
    <row r="11" spans="2:9" ht="16" customHeight="1" x14ac:dyDescent="0.35">
      <c r="B11" s="29" t="s">
        <v>58</v>
      </c>
    </row>
    <row r="12" spans="2:9" ht="7.5" customHeight="1" x14ac:dyDescent="0.35"/>
    <row r="14" spans="2:9" ht="19.5" customHeight="1" x14ac:dyDescent="0.35"/>
    <row r="15" spans="2:9" ht="26.5" customHeight="1" x14ac:dyDescent="0.35"/>
    <row r="16" spans="2:9" x14ac:dyDescent="0.35">
      <c r="B16" s="14"/>
      <c r="C16" s="14"/>
      <c r="D16" s="13"/>
      <c r="F16" s="14"/>
      <c r="H16" s="11"/>
      <c r="I16" s="11"/>
    </row>
    <row r="17" spans="2:9" x14ac:dyDescent="0.35">
      <c r="B17" s="14"/>
      <c r="C17" s="14"/>
      <c r="D17" s="13"/>
      <c r="F17" s="14"/>
      <c r="H17" s="11"/>
      <c r="I17" s="11"/>
    </row>
    <row r="18" spans="2:9" x14ac:dyDescent="0.35">
      <c r="B18" s="14"/>
      <c r="C18" s="14"/>
      <c r="D18" s="13"/>
      <c r="F18" s="14"/>
      <c r="H18" s="11"/>
      <c r="I18" s="11"/>
    </row>
    <row r="19" spans="2:9" x14ac:dyDescent="0.35">
      <c r="C19" s="14"/>
      <c r="G19" s="14"/>
      <c r="H19" s="13"/>
      <c r="I19" s="11"/>
    </row>
    <row r="20" spans="2:9" x14ac:dyDescent="0.35">
      <c r="C20" s="20"/>
      <c r="D20" s="20"/>
      <c r="E20" s="15"/>
      <c r="F20" s="15"/>
      <c r="G20" s="14"/>
      <c r="H20" s="13"/>
      <c r="I20" s="11"/>
    </row>
    <row r="21" spans="2:9" x14ac:dyDescent="0.35">
      <c r="C21" s="20"/>
      <c r="D21" s="20"/>
      <c r="E21" s="15"/>
      <c r="F21" s="15"/>
      <c r="G21" s="14"/>
      <c r="H21" s="13"/>
      <c r="I21" s="11"/>
    </row>
    <row r="22" spans="2:9" x14ac:dyDescent="0.35">
      <c r="C22" s="20"/>
      <c r="D22" s="20"/>
      <c r="E22" s="15"/>
      <c r="F22" s="15"/>
      <c r="G22" s="14"/>
      <c r="H22" s="13"/>
      <c r="I22" s="11"/>
    </row>
    <row r="23" spans="2:9" x14ac:dyDescent="0.35">
      <c r="C23" s="20"/>
      <c r="D23" s="20"/>
      <c r="E23" s="15"/>
      <c r="F23" s="15"/>
      <c r="G23" s="14"/>
      <c r="H23" s="13"/>
      <c r="I23" s="11"/>
    </row>
    <row r="24" spans="2:9" ht="22.5" customHeight="1" x14ac:dyDescent="0.35">
      <c r="C24" s="20"/>
      <c r="D24" s="20"/>
      <c r="E24" s="15"/>
      <c r="F24" s="15"/>
      <c r="G24" s="14"/>
      <c r="H24" s="13"/>
      <c r="I24" s="11"/>
    </row>
    <row r="25" spans="2:9" ht="23.15" customHeight="1" x14ac:dyDescent="0.35">
      <c r="C25" s="20"/>
      <c r="D25" s="20"/>
      <c r="E25" s="15"/>
      <c r="F25" s="15"/>
      <c r="G25" s="14"/>
      <c r="H25" s="13"/>
      <c r="I25" s="11"/>
    </row>
    <row r="26" spans="2:9" ht="27.75" customHeight="1" x14ac:dyDescent="0.35">
      <c r="B26" s="237"/>
      <c r="C26" s="276"/>
      <c r="D26" s="276"/>
      <c r="E26" s="276"/>
      <c r="F26" s="276"/>
      <c r="G26" s="276"/>
      <c r="H26" s="276"/>
      <c r="I26" s="276"/>
    </row>
    <row r="27" spans="2:9" s="108" customFormat="1" ht="90" customHeight="1" x14ac:dyDescent="0.35">
      <c r="B27" s="294" t="s">
        <v>282</v>
      </c>
      <c r="C27" s="295"/>
      <c r="D27" s="295"/>
      <c r="E27" s="295"/>
      <c r="F27" s="295"/>
      <c r="G27" s="295"/>
      <c r="H27" s="295"/>
      <c r="I27" s="296"/>
    </row>
    <row r="28" spans="2:9" ht="18" customHeight="1" x14ac:dyDescent="0.35">
      <c r="B28" s="237"/>
      <c r="C28" s="237"/>
      <c r="D28" s="237"/>
      <c r="E28" s="237"/>
      <c r="F28" s="237"/>
      <c r="G28" s="237"/>
      <c r="H28" s="237"/>
      <c r="I28" s="237"/>
    </row>
    <row r="29" spans="2:9" ht="21.75" customHeight="1" x14ac:dyDescent="0.35">
      <c r="B29" s="57"/>
      <c r="C29" s="58"/>
      <c r="D29" s="58"/>
      <c r="E29" s="58"/>
      <c r="F29" s="58"/>
      <c r="G29" s="58"/>
      <c r="H29" s="58"/>
      <c r="I29" s="58"/>
    </row>
    <row r="30" spans="2:9" ht="22" customHeight="1" x14ac:dyDescent="0.35">
      <c r="B30" s="277" t="s">
        <v>138</v>
      </c>
      <c r="C30" s="277"/>
      <c r="D30" s="277"/>
      <c r="E30" s="277"/>
      <c r="F30" s="277"/>
      <c r="G30" s="277"/>
      <c r="H30" s="277"/>
      <c r="I30" s="277"/>
    </row>
    <row r="31" spans="2:9" ht="16" customHeight="1" x14ac:dyDescent="0.35">
      <c r="B31" s="29" t="s">
        <v>58</v>
      </c>
    </row>
    <row r="32" spans="2:9" ht="43.5" customHeight="1" x14ac:dyDescent="0.35"/>
    <row r="33" spans="2:9" ht="43.5" customHeight="1" x14ac:dyDescent="0.35"/>
    <row r="34" spans="2:9" ht="19.5" customHeight="1" x14ac:dyDescent="0.35"/>
    <row r="35" spans="2:9" ht="18" customHeight="1" x14ac:dyDescent="0.35"/>
    <row r="36" spans="2:9" ht="15.65" customHeight="1" x14ac:dyDescent="0.35"/>
    <row r="39" spans="2:9" s="15" customFormat="1" ht="14.5" customHeight="1" x14ac:dyDescent="0.35">
      <c r="B39" s="13"/>
      <c r="C39" s="13"/>
      <c r="D39" s="14"/>
      <c r="E39" s="13"/>
      <c r="F39" s="13"/>
      <c r="G39" s="13"/>
      <c r="H39" s="14"/>
      <c r="I39" s="14"/>
    </row>
    <row r="40" spans="2:9" s="15" customFormat="1" ht="18" customHeight="1" x14ac:dyDescent="0.35">
      <c r="B40" s="13"/>
      <c r="C40" s="13"/>
      <c r="D40" s="13"/>
      <c r="E40" s="13"/>
      <c r="F40" s="13"/>
      <c r="G40" s="13"/>
      <c r="H40" s="13"/>
      <c r="I40" s="13"/>
    </row>
    <row r="41" spans="2:9" s="15" customFormat="1" x14ac:dyDescent="0.35">
      <c r="B41" s="13"/>
      <c r="C41" s="13"/>
      <c r="D41" s="14"/>
      <c r="E41" s="13"/>
      <c r="F41" s="13"/>
      <c r="G41" s="13"/>
      <c r="H41" s="14"/>
      <c r="I41" s="14"/>
    </row>
    <row r="42" spans="2:9" s="15" customFormat="1" ht="29.25" customHeight="1" x14ac:dyDescent="0.35">
      <c r="B42" s="13"/>
      <c r="C42" s="13"/>
      <c r="D42" s="14"/>
      <c r="E42" s="13"/>
      <c r="F42" s="13"/>
      <c r="G42" s="13"/>
      <c r="H42" s="14"/>
      <c r="I42" s="14"/>
    </row>
    <row r="43" spans="2:9" s="15" customFormat="1" ht="30" customHeight="1" x14ac:dyDescent="0.35">
      <c r="B43" s="265" t="s">
        <v>160</v>
      </c>
      <c r="C43" s="266"/>
      <c r="D43" s="266"/>
      <c r="E43" s="266"/>
      <c r="F43" s="266"/>
      <c r="G43" s="266"/>
      <c r="H43" s="266"/>
      <c r="I43" s="267"/>
    </row>
    <row r="44" spans="2:9" s="15" customFormat="1" ht="18.75" customHeight="1" x14ac:dyDescent="0.35">
      <c r="B44" s="13"/>
      <c r="C44" s="13"/>
      <c r="D44" s="14"/>
      <c r="E44" s="13"/>
      <c r="F44" s="13"/>
      <c r="G44" s="13"/>
      <c r="H44" s="14"/>
      <c r="I44" s="14"/>
    </row>
    <row r="45" spans="2:9" s="15" customFormat="1" ht="16.5" customHeight="1" x14ac:dyDescent="0.35">
      <c r="B45" s="13"/>
      <c r="C45" s="13"/>
      <c r="D45" s="14"/>
      <c r="E45" s="13"/>
      <c r="F45" s="13"/>
      <c r="G45" s="13"/>
      <c r="H45" s="14"/>
      <c r="I45" s="14"/>
    </row>
    <row r="46" spans="2:9" s="15" customFormat="1" x14ac:dyDescent="0.35">
      <c r="B46" s="277" t="s">
        <v>139</v>
      </c>
      <c r="C46" s="277"/>
      <c r="D46" s="277"/>
      <c r="E46" s="277"/>
      <c r="F46" s="277"/>
      <c r="G46" s="277"/>
      <c r="H46" s="277"/>
      <c r="I46" s="277"/>
    </row>
    <row r="47" spans="2:9" s="15" customFormat="1" x14ac:dyDescent="0.35">
      <c r="B47" s="29" t="s">
        <v>58</v>
      </c>
      <c r="C47" s="13"/>
      <c r="D47" s="14"/>
      <c r="E47" s="13"/>
      <c r="F47" s="13"/>
      <c r="G47" s="13"/>
      <c r="H47" s="14"/>
      <c r="I47" s="14"/>
    </row>
    <row r="48" spans="2:9" s="15" customFormat="1" ht="10" customHeight="1" x14ac:dyDescent="0.35">
      <c r="B48" s="13"/>
      <c r="C48" s="13"/>
      <c r="D48" s="14"/>
      <c r="E48" s="13"/>
      <c r="F48" s="13"/>
      <c r="G48" s="13"/>
      <c r="H48" s="14"/>
      <c r="I48" s="14"/>
    </row>
    <row r="51" spans="2:9" x14ac:dyDescent="0.35">
      <c r="D51" s="13"/>
      <c r="H51" s="13"/>
      <c r="I51" s="13"/>
    </row>
    <row r="52" spans="2:9" x14ac:dyDescent="0.35">
      <c r="D52" s="13"/>
      <c r="F52" s="19"/>
      <c r="G52" s="19"/>
      <c r="H52" s="19"/>
      <c r="I52" s="19"/>
    </row>
    <row r="53" spans="2:9" x14ac:dyDescent="0.35">
      <c r="C53" s="18"/>
      <c r="D53" s="11"/>
      <c r="E53" s="11"/>
    </row>
    <row r="54" spans="2:9" x14ac:dyDescent="0.35">
      <c r="D54" s="13"/>
    </row>
    <row r="55" spans="2:9" x14ac:dyDescent="0.35">
      <c r="D55" s="13"/>
      <c r="F55" s="19"/>
      <c r="G55" s="19"/>
      <c r="H55" s="19"/>
      <c r="I55" s="19"/>
    </row>
    <row r="56" spans="2:9" x14ac:dyDescent="0.35">
      <c r="D56" s="13"/>
      <c r="F56" s="19"/>
      <c r="G56" s="19"/>
      <c r="H56" s="19"/>
      <c r="I56" s="19"/>
    </row>
    <row r="57" spans="2:9" x14ac:dyDescent="0.35">
      <c r="D57" s="13"/>
      <c r="F57" s="19"/>
      <c r="G57" s="19"/>
      <c r="H57" s="19"/>
      <c r="I57" s="19"/>
    </row>
    <row r="58" spans="2:9" x14ac:dyDescent="0.35">
      <c r="D58" s="13"/>
      <c r="F58" s="19"/>
      <c r="G58" s="19"/>
      <c r="H58" s="19"/>
      <c r="I58" s="19"/>
    </row>
    <row r="59" spans="2:9" x14ac:dyDescent="0.35">
      <c r="D59" s="13"/>
      <c r="F59" s="19"/>
      <c r="G59" s="19"/>
      <c r="H59" s="19"/>
      <c r="I59" s="19"/>
    </row>
    <row r="60" spans="2:9" x14ac:dyDescent="0.35">
      <c r="D60" s="13"/>
      <c r="F60" s="19"/>
      <c r="G60" s="19"/>
      <c r="H60" s="19"/>
      <c r="I60" s="19"/>
    </row>
    <row r="61" spans="2:9" x14ac:dyDescent="0.35">
      <c r="D61" s="13"/>
      <c r="F61" s="19"/>
      <c r="G61" s="19"/>
      <c r="H61" s="19"/>
      <c r="I61" s="19"/>
    </row>
    <row r="62" spans="2:9" x14ac:dyDescent="0.35">
      <c r="D62" s="13"/>
      <c r="F62" s="19"/>
      <c r="G62" s="19"/>
      <c r="H62" s="19"/>
      <c r="I62" s="19"/>
    </row>
    <row r="63" spans="2:9" ht="19.5" customHeight="1" x14ac:dyDescent="0.35">
      <c r="D63" s="13"/>
      <c r="F63" s="19"/>
      <c r="G63" s="19"/>
      <c r="H63" s="19"/>
      <c r="I63" s="19"/>
    </row>
    <row r="64" spans="2:9" ht="32.15" customHeight="1" x14ac:dyDescent="0.35">
      <c r="B64" s="265" t="s">
        <v>160</v>
      </c>
      <c r="C64" s="266"/>
      <c r="D64" s="266"/>
      <c r="E64" s="266"/>
      <c r="F64" s="266"/>
      <c r="G64" s="266"/>
      <c r="H64" s="266"/>
      <c r="I64" s="267"/>
    </row>
    <row r="65" spans="2:9" ht="26.15" customHeight="1" x14ac:dyDescent="0.35">
      <c r="D65" s="13"/>
      <c r="F65" s="19"/>
      <c r="G65" s="19"/>
      <c r="H65" s="19"/>
      <c r="I65" s="19"/>
    </row>
    <row r="66" spans="2:9" ht="30" customHeight="1" x14ac:dyDescent="0.35">
      <c r="B66" s="277" t="s">
        <v>140</v>
      </c>
      <c r="C66" s="277"/>
      <c r="D66" s="277"/>
      <c r="E66" s="277"/>
      <c r="F66" s="277"/>
      <c r="G66" s="277"/>
      <c r="H66" s="277"/>
      <c r="I66" s="277"/>
    </row>
    <row r="67" spans="2:9" ht="16" customHeight="1" x14ac:dyDescent="0.35">
      <c r="B67" s="29" t="s">
        <v>58</v>
      </c>
      <c r="D67" s="13"/>
      <c r="H67" s="13"/>
      <c r="I67" s="13"/>
    </row>
    <row r="68" spans="2:9" ht="7" customHeight="1" x14ac:dyDescent="0.35"/>
    <row r="69" spans="2:9" ht="17.149999999999999" customHeight="1" x14ac:dyDescent="0.35"/>
    <row r="85" spans="2:9" ht="31.5" customHeight="1" x14ac:dyDescent="0.35">
      <c r="B85" s="265" t="s">
        <v>160</v>
      </c>
      <c r="C85" s="266"/>
      <c r="D85" s="266"/>
      <c r="E85" s="266"/>
      <c r="F85" s="266"/>
      <c r="G85" s="266"/>
      <c r="H85" s="266"/>
      <c r="I85" s="267"/>
    </row>
    <row r="87" spans="2:9" s="53" customFormat="1" x14ac:dyDescent="0.35">
      <c r="B87" s="29" t="s">
        <v>159</v>
      </c>
      <c r="D87" s="171"/>
      <c r="H87" s="171"/>
    </row>
  </sheetData>
  <mergeCells count="11">
    <mergeCell ref="B8:I8"/>
    <mergeCell ref="B64:I64"/>
    <mergeCell ref="B43:I43"/>
    <mergeCell ref="B28:I28"/>
    <mergeCell ref="B85:I85"/>
    <mergeCell ref="B66:I66"/>
    <mergeCell ref="B30:I30"/>
    <mergeCell ref="B46:I46"/>
    <mergeCell ref="B10:I10"/>
    <mergeCell ref="B26:I26"/>
    <mergeCell ref="B27:I27"/>
  </mergeCells>
  <hyperlinks>
    <hyperlink ref="B11" location="'12. Data - Teen Pregnancies'!B6:N11" display="(See Data)" xr:uid="{00000000-0004-0000-0600-000000000000}"/>
    <hyperlink ref="B31" location="'12. Data - Teen Pregnancies'!B13:N25" display="(See Data)" xr:uid="{00000000-0004-0000-0600-000001000000}"/>
    <hyperlink ref="B47" location="'12. Data - Teen Pregnancies'!B27:N39" display="(See Data)" xr:uid="{00000000-0004-0000-0600-000002000000}"/>
    <hyperlink ref="B67" location="'12. Data - Teen Pregnancies'!B41:N53" display="(See Data)" xr:uid="{00000000-0004-0000-0600-000003000000}"/>
    <hyperlink ref="B4" location="Background!A1" display="Return to the Background tab" xr:uid="{00000000-0004-0000-0600-000004000000}"/>
    <hyperlink ref="B87" location="'6. Teen Pregnancy Rates'!B5" display="(Return to top)" xr:uid="{00000000-0004-0000-0600-000005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6" id="{84E603DC-8A85-4176-871B-775A249357E8}">
            <x14:iconSet iconSet="3Triangles">
              <x14:cfvo type="percent">
                <xm:f>0</xm:f>
              </x14:cfvo>
              <x14:cfvo type="percent">
                <xm:f>33</xm:f>
              </x14:cfvo>
              <x14:cfvo type="percent">
                <xm:f>67</xm:f>
              </x14:cfvo>
            </x14:iconSet>
          </x14:cfRule>
          <xm:sqref>G19:G25 F16:F18</xm:sqref>
        </x14:conditionalFormatting>
        <x14:conditionalFormatting xmlns:xm="http://schemas.microsoft.com/office/excel/2006/main">
          <x14:cfRule type="iconSet" priority="188" id="{93D73E0F-6EA8-4CC4-A9C0-BBCDCD9A59FF}">
            <x14:iconSet iconSet="3Triangles">
              <x14:cfvo type="percent">
                <xm:f>0</xm:f>
              </x14:cfvo>
              <x14:cfvo type="percent">
                <xm:f>33</xm:f>
              </x14:cfvo>
              <x14:cfvo type="percent">
                <xm:f>67</xm:f>
              </x14:cfvo>
            </x14:iconSet>
          </x14:cfRule>
          <xm:sqref>D69:D84 D86 D88:D1048576</xm:sqref>
        </x14:conditionalFormatting>
        <x14:conditionalFormatting xmlns:xm="http://schemas.microsoft.com/office/excel/2006/main">
          <x14:cfRule type="iconSet" priority="1" id="{E0E86462-A833-44AC-B426-54AE455A4C57}">
            <x14:iconSet iconSet="3Triangles">
              <x14:cfvo type="percent">
                <xm:f>0</xm:f>
              </x14:cfvo>
              <x14:cfvo type="percent">
                <xm:f>33</xm:f>
              </x14:cfvo>
              <x14:cfvo type="percent">
                <xm:f>67</xm:f>
              </x14:cfvo>
            </x14:iconSet>
          </x14:cfRule>
          <xm:sqref>D87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sheetPr>
  <dimension ref="B1:N36"/>
  <sheetViews>
    <sheetView showGridLines="0" showRowColHeaders="0" zoomScaleNormal="100" workbookViewId="0">
      <pane xSplit="1" ySplit="4" topLeftCell="B5" activePane="bottomRight" state="frozen"/>
      <selection activeCell="Z26" activeCellId="1" sqref="B2 Z26"/>
      <selection pane="topRight" activeCell="Z26" activeCellId="1" sqref="B2 Z26"/>
      <selection pane="bottomLeft" activeCell="Z26" activeCellId="1" sqref="B2 Z26"/>
      <selection pane="bottomRight"/>
    </sheetView>
  </sheetViews>
  <sheetFormatPr defaultColWidth="8.7265625" defaultRowHeight="12" customHeight="1" x14ac:dyDescent="0.3"/>
  <cols>
    <col min="1" max="1" width="1.7265625" style="31" customWidth="1"/>
    <col min="2" max="2" width="28.453125" style="31" bestFit="1" customWidth="1"/>
    <col min="3" max="3" width="8.26953125" style="43" bestFit="1" customWidth="1"/>
    <col min="4" max="4" width="10" style="43" bestFit="1" customWidth="1"/>
    <col min="5" max="5" width="8.81640625" style="28" bestFit="1" customWidth="1"/>
    <col min="6" max="6" width="9" style="28" bestFit="1" customWidth="1"/>
    <col min="7" max="7" width="10.7265625" style="28" bestFit="1" customWidth="1"/>
    <col min="8" max="8" width="9" style="43" bestFit="1" customWidth="1"/>
    <col min="9" max="9" width="10.7265625" style="43" bestFit="1" customWidth="1"/>
    <col min="10" max="10" width="9.54296875" style="28" bestFit="1" customWidth="1"/>
    <col min="11" max="11" width="7.453125" style="31" bestFit="1" customWidth="1"/>
    <col min="12" max="12" width="7.81640625" style="31" bestFit="1" customWidth="1"/>
    <col min="13" max="13" width="26.26953125" style="205" bestFit="1" customWidth="1"/>
    <col min="14" max="14" width="55.7265625" style="205" bestFit="1" customWidth="1"/>
    <col min="15" max="16384" width="8.7265625" style="31"/>
  </cols>
  <sheetData>
    <row r="1" spans="2:14" ht="26.25" customHeight="1" x14ac:dyDescent="0.6">
      <c r="B1" s="10" t="s">
        <v>212</v>
      </c>
      <c r="E1" s="44"/>
      <c r="F1" s="44"/>
    </row>
    <row r="2" spans="2:14" ht="21" x14ac:dyDescent="0.5">
      <c r="B2" s="198" t="s">
        <v>305</v>
      </c>
    </row>
    <row r="3" spans="2:14" ht="15.5" x14ac:dyDescent="0.35">
      <c r="B3" s="16" t="s">
        <v>200</v>
      </c>
    </row>
    <row r="4" spans="2:14" s="13" customFormat="1" ht="15.5" x14ac:dyDescent="0.35">
      <c r="B4" s="29" t="s">
        <v>158</v>
      </c>
      <c r="D4" s="11"/>
      <c r="E4" s="12"/>
      <c r="F4" s="11"/>
      <c r="G4" s="11"/>
      <c r="H4" s="12"/>
      <c r="I4" s="16"/>
      <c r="K4" s="11"/>
      <c r="L4" s="12"/>
      <c r="M4" s="205"/>
      <c r="N4" s="210"/>
    </row>
    <row r="6" spans="2:14" ht="15.75" customHeight="1" x14ac:dyDescent="0.35">
      <c r="B6" s="17" t="s">
        <v>120</v>
      </c>
      <c r="K6" s="42"/>
    </row>
    <row r="7" spans="2:14" s="194" customFormat="1" ht="15" customHeight="1" x14ac:dyDescent="0.35">
      <c r="B7" s="195" t="s">
        <v>208</v>
      </c>
      <c r="C7" s="191"/>
      <c r="D7" s="191"/>
      <c r="E7" s="192"/>
      <c r="F7" s="192"/>
      <c r="G7" s="192"/>
      <c r="H7" s="191"/>
      <c r="I7" s="191"/>
      <c r="J7" s="192"/>
      <c r="K7" s="193"/>
      <c r="M7" s="217"/>
      <c r="N7" s="217"/>
    </row>
    <row r="8" spans="2:14" s="112" customFormat="1" ht="12" customHeight="1" x14ac:dyDescent="0.3">
      <c r="B8" s="135" t="s">
        <v>60</v>
      </c>
      <c r="C8" s="136" t="s">
        <v>87</v>
      </c>
      <c r="D8" s="136" t="s">
        <v>88</v>
      </c>
      <c r="E8" s="125" t="s">
        <v>99</v>
      </c>
      <c r="F8" s="136" t="s">
        <v>79</v>
      </c>
      <c r="G8" s="136" t="s">
        <v>61</v>
      </c>
      <c r="H8" s="125" t="s">
        <v>65</v>
      </c>
      <c r="M8" s="120"/>
      <c r="N8" s="120"/>
    </row>
    <row r="9" spans="2:14" s="112" customFormat="1" ht="12" customHeight="1" x14ac:dyDescent="0.3">
      <c r="B9" s="132" t="s">
        <v>70</v>
      </c>
      <c r="C9" s="133">
        <v>2711</v>
      </c>
      <c r="D9" s="133">
        <v>6403</v>
      </c>
      <c r="E9" s="134">
        <v>0.42339528346087774</v>
      </c>
      <c r="F9" s="133">
        <v>40048</v>
      </c>
      <c r="G9" s="133">
        <v>87143</v>
      </c>
      <c r="H9" s="134">
        <v>0.45956645972711518</v>
      </c>
      <c r="M9" s="120"/>
      <c r="N9" s="120"/>
    </row>
    <row r="10" spans="2:14" s="112" customFormat="1" ht="12" customHeight="1" x14ac:dyDescent="0.3">
      <c r="B10" s="132" t="s">
        <v>72</v>
      </c>
      <c r="C10" s="133">
        <v>1262</v>
      </c>
      <c r="D10" s="133">
        <v>6403</v>
      </c>
      <c r="E10" s="134">
        <v>0.19709511166640636</v>
      </c>
      <c r="F10" s="133">
        <v>17561</v>
      </c>
      <c r="G10" s="133">
        <v>87143</v>
      </c>
      <c r="H10" s="134">
        <v>0.20151934177157085</v>
      </c>
      <c r="M10" s="120"/>
      <c r="N10" s="120"/>
    </row>
    <row r="11" spans="2:14" s="112" customFormat="1" ht="12" customHeight="1" x14ac:dyDescent="0.3">
      <c r="B11" s="132" t="s">
        <v>71</v>
      </c>
      <c r="C11" s="133">
        <v>1457</v>
      </c>
      <c r="D11" s="133">
        <v>6403</v>
      </c>
      <c r="E11" s="134">
        <v>0.22754958613150086</v>
      </c>
      <c r="F11" s="133">
        <v>18765</v>
      </c>
      <c r="G11" s="133">
        <v>87143</v>
      </c>
      <c r="H11" s="134">
        <v>0.21533571256440565</v>
      </c>
      <c r="M11" s="120"/>
      <c r="N11" s="120"/>
    </row>
    <row r="12" spans="2:14" s="112" customFormat="1" ht="12" customHeight="1" x14ac:dyDescent="0.3">
      <c r="B12" s="132" t="s">
        <v>73</v>
      </c>
      <c r="C12" s="133">
        <v>935</v>
      </c>
      <c r="D12" s="133">
        <v>6403</v>
      </c>
      <c r="E12" s="134">
        <v>0.14602530064032485</v>
      </c>
      <c r="F12" s="133">
        <v>10276</v>
      </c>
      <c r="G12" s="133">
        <v>87143</v>
      </c>
      <c r="H12" s="134">
        <v>0.11792111816210138</v>
      </c>
      <c r="M12" s="120"/>
      <c r="N12" s="120"/>
    </row>
    <row r="13" spans="2:14" s="112" customFormat="1" ht="12" customHeight="1" x14ac:dyDescent="0.3">
      <c r="B13" s="132" t="s">
        <v>74</v>
      </c>
      <c r="C13" s="133">
        <v>38</v>
      </c>
      <c r="D13" s="133">
        <v>6403</v>
      </c>
      <c r="E13" s="134">
        <v>5.9347181008902079E-3</v>
      </c>
      <c r="F13" s="133">
        <v>493</v>
      </c>
      <c r="G13" s="133">
        <v>87143</v>
      </c>
      <c r="H13" s="134">
        <v>5.6573677748069269E-3</v>
      </c>
      <c r="M13" s="120"/>
      <c r="N13" s="120"/>
    </row>
    <row r="14" spans="2:14" s="112" customFormat="1" ht="12" customHeight="1" x14ac:dyDescent="0.3">
      <c r="B14" s="204" t="s">
        <v>302</v>
      </c>
      <c r="C14" s="114"/>
      <c r="D14" s="114"/>
      <c r="E14" s="115"/>
      <c r="F14" s="115"/>
      <c r="G14" s="115"/>
      <c r="H14" s="114"/>
      <c r="I14" s="114"/>
      <c r="J14" s="115"/>
      <c r="M14" s="120"/>
      <c r="N14" s="120"/>
    </row>
    <row r="15" spans="2:14" s="112" customFormat="1" ht="27.75" customHeight="1" x14ac:dyDescent="0.35">
      <c r="B15" s="116" t="s">
        <v>98</v>
      </c>
      <c r="C15" s="114"/>
      <c r="D15" s="114"/>
      <c r="E15" s="115"/>
      <c r="F15" s="115"/>
      <c r="G15" s="115"/>
      <c r="H15" s="114"/>
      <c r="I15" s="114"/>
      <c r="J15" s="115"/>
      <c r="M15" s="120"/>
      <c r="N15" s="120"/>
    </row>
    <row r="16" spans="2:14" s="112" customFormat="1" ht="15" customHeight="1" x14ac:dyDescent="0.3">
      <c r="B16" s="195" t="s">
        <v>208</v>
      </c>
      <c r="C16" s="114"/>
      <c r="D16" s="114"/>
      <c r="E16" s="115"/>
      <c r="F16" s="115"/>
      <c r="G16" s="115"/>
      <c r="H16" s="114"/>
      <c r="I16" s="114"/>
      <c r="J16" s="115"/>
      <c r="M16" s="120"/>
      <c r="N16" s="120"/>
    </row>
    <row r="17" spans="2:14" s="112" customFormat="1" ht="12" customHeight="1" x14ac:dyDescent="0.3">
      <c r="B17" s="135" t="s">
        <v>60</v>
      </c>
      <c r="C17" s="136" t="s">
        <v>87</v>
      </c>
      <c r="D17" s="136" t="s">
        <v>88</v>
      </c>
      <c r="E17" s="125" t="s">
        <v>99</v>
      </c>
      <c r="F17" s="125" t="s">
        <v>150</v>
      </c>
      <c r="G17" s="125" t="s">
        <v>86</v>
      </c>
      <c r="H17" s="136" t="s">
        <v>79</v>
      </c>
      <c r="I17" s="136" t="s">
        <v>61</v>
      </c>
      <c r="J17" s="125" t="s">
        <v>65</v>
      </c>
      <c r="K17" s="125" t="s">
        <v>66</v>
      </c>
      <c r="L17" s="125" t="s">
        <v>67</v>
      </c>
      <c r="M17" s="135" t="s">
        <v>59</v>
      </c>
      <c r="N17" s="135" t="s">
        <v>17</v>
      </c>
    </row>
    <row r="18" spans="2:14" s="112" customFormat="1" ht="12" customHeight="1" x14ac:dyDescent="0.3">
      <c r="B18" s="132" t="s">
        <v>13</v>
      </c>
      <c r="C18" s="133">
        <v>859.66666666666663</v>
      </c>
      <c r="D18" s="133">
        <v>5891</v>
      </c>
      <c r="E18" s="134">
        <v>0.14591849724882244</v>
      </c>
      <c r="F18" s="134">
        <v>0.13690380231884239</v>
      </c>
      <c r="G18" s="134">
        <v>0.1549331921788025</v>
      </c>
      <c r="H18" s="133">
        <v>10111.083333333334</v>
      </c>
      <c r="I18" s="133">
        <v>78919</v>
      </c>
      <c r="J18" s="134">
        <v>0.12811935406549521</v>
      </c>
      <c r="K18" s="134">
        <v>0.12578750473532718</v>
      </c>
      <c r="L18" s="134">
        <v>0.13045120339566324</v>
      </c>
      <c r="M18" s="132" t="s">
        <v>288</v>
      </c>
      <c r="N18" s="130" t="s">
        <v>68</v>
      </c>
    </row>
    <row r="19" spans="2:14" s="112" customFormat="1" ht="12" customHeight="1" x14ac:dyDescent="0.3">
      <c r="B19" s="132" t="s">
        <v>77</v>
      </c>
      <c r="C19" s="133">
        <v>598.5</v>
      </c>
      <c r="D19" s="133">
        <v>5891</v>
      </c>
      <c r="E19" s="134">
        <v>0.1015884691005276</v>
      </c>
      <c r="F19" s="134">
        <v>9.387399956437277E-2</v>
      </c>
      <c r="G19" s="134">
        <v>0.10930293863668243</v>
      </c>
      <c r="H19" s="133">
        <v>7743.083333333333</v>
      </c>
      <c r="I19" s="133">
        <v>78919</v>
      </c>
      <c r="J19" s="134">
        <v>9.8114000492064146E-2</v>
      </c>
      <c r="K19" s="134">
        <v>9.6038580904394988E-2</v>
      </c>
      <c r="L19" s="134">
        <v>0.1001894200797333</v>
      </c>
      <c r="M19" s="132" t="s">
        <v>304</v>
      </c>
      <c r="N19" s="130" t="s">
        <v>68</v>
      </c>
    </row>
    <row r="20" spans="2:14" s="112" customFormat="1" ht="12" customHeight="1" x14ac:dyDescent="0.3">
      <c r="B20" s="132" t="s">
        <v>14</v>
      </c>
      <c r="C20" s="133">
        <v>286.91666666666669</v>
      </c>
      <c r="D20" s="133">
        <v>5891</v>
      </c>
      <c r="E20" s="134">
        <v>4.8700793527306677E-2</v>
      </c>
      <c r="F20" s="134">
        <v>4.3204463679157666E-2</v>
      </c>
      <c r="G20" s="134">
        <v>5.4197123375455687E-2</v>
      </c>
      <c r="H20" s="133">
        <v>2578.5</v>
      </c>
      <c r="I20" s="133">
        <v>78919</v>
      </c>
      <c r="J20" s="134">
        <v>3.267263690417737E-2</v>
      </c>
      <c r="K20" s="134">
        <v>3.1432289259251539E-2</v>
      </c>
      <c r="L20" s="134">
        <v>3.3912984549103201E-2</v>
      </c>
      <c r="M20" s="132" t="s">
        <v>288</v>
      </c>
      <c r="N20" s="130" t="s">
        <v>68</v>
      </c>
    </row>
    <row r="21" spans="2:14" s="112" customFormat="1" ht="12" customHeight="1" x14ac:dyDescent="0.3">
      <c r="B21" s="132" t="s">
        <v>9</v>
      </c>
      <c r="C21" s="133">
        <v>137.91666666666666</v>
      </c>
      <c r="D21" s="133">
        <v>5891</v>
      </c>
      <c r="E21" s="134">
        <v>2.3409762790500305E-2</v>
      </c>
      <c r="F21" s="134">
        <v>1.9548753047203094E-2</v>
      </c>
      <c r="G21" s="134">
        <v>2.7270772533797515E-2</v>
      </c>
      <c r="H21" s="133">
        <v>1716.8333333333333</v>
      </c>
      <c r="I21" s="133">
        <v>78919</v>
      </c>
      <c r="J21" s="134">
        <v>2.1754303713394811E-2</v>
      </c>
      <c r="K21" s="134">
        <v>2.0736506720549632E-2</v>
      </c>
      <c r="L21" s="134">
        <v>2.277210070623999E-2</v>
      </c>
      <c r="M21" s="132" t="s">
        <v>304</v>
      </c>
      <c r="N21" s="130" t="s">
        <v>68</v>
      </c>
    </row>
    <row r="22" spans="2:14" s="112" customFormat="1" ht="13.5" customHeight="1" x14ac:dyDescent="0.3">
      <c r="B22" s="219" t="s">
        <v>303</v>
      </c>
      <c r="C22" s="114"/>
      <c r="D22" s="114"/>
      <c r="E22" s="115"/>
      <c r="F22" s="115"/>
      <c r="G22" s="115"/>
      <c r="H22" s="114"/>
      <c r="I22" s="114"/>
      <c r="J22" s="115"/>
      <c r="M22" s="120"/>
      <c r="N22" s="120"/>
    </row>
    <row r="23" spans="2:14" s="112" customFormat="1" ht="23" customHeight="1" x14ac:dyDescent="0.35">
      <c r="B23" s="116" t="s">
        <v>166</v>
      </c>
      <c r="C23" s="118"/>
      <c r="D23" s="118"/>
      <c r="E23" s="119"/>
      <c r="F23" s="119"/>
      <c r="G23" s="119"/>
      <c r="H23" s="118"/>
      <c r="I23" s="118"/>
      <c r="J23" s="119"/>
      <c r="K23" s="117"/>
      <c r="M23" s="120"/>
      <c r="N23" s="120"/>
    </row>
    <row r="24" spans="2:14" s="112" customFormat="1" ht="15" customHeight="1" x14ac:dyDescent="0.3">
      <c r="B24" s="195" t="s">
        <v>208</v>
      </c>
      <c r="C24" s="118"/>
      <c r="D24" s="118"/>
      <c r="E24" s="119"/>
      <c r="F24" s="119"/>
      <c r="G24" s="119"/>
      <c r="H24" s="118"/>
      <c r="I24" s="118"/>
      <c r="J24" s="119"/>
      <c r="K24" s="117"/>
      <c r="M24" s="120"/>
      <c r="N24" s="120"/>
    </row>
    <row r="25" spans="2:14" s="112" customFormat="1" ht="12" customHeight="1" x14ac:dyDescent="0.3">
      <c r="B25" s="135" t="s">
        <v>60</v>
      </c>
      <c r="C25" s="136" t="s">
        <v>87</v>
      </c>
      <c r="D25" s="136" t="s">
        <v>88</v>
      </c>
      <c r="E25" s="125" t="s">
        <v>99</v>
      </c>
      <c r="F25" s="125" t="s">
        <v>150</v>
      </c>
      <c r="G25" s="125" t="s">
        <v>86</v>
      </c>
      <c r="H25" s="136" t="s">
        <v>79</v>
      </c>
      <c r="I25" s="136" t="s">
        <v>61</v>
      </c>
      <c r="J25" s="125" t="s">
        <v>65</v>
      </c>
      <c r="K25" s="125" t="s">
        <v>66</v>
      </c>
      <c r="L25" s="125" t="s">
        <v>67</v>
      </c>
      <c r="M25" s="135" t="s">
        <v>59</v>
      </c>
      <c r="N25" s="135" t="s">
        <v>17</v>
      </c>
    </row>
    <row r="26" spans="2:14" s="112" customFormat="1" ht="12" customHeight="1" x14ac:dyDescent="0.3">
      <c r="B26" s="132" t="s">
        <v>203</v>
      </c>
      <c r="C26" s="133">
        <v>1916.0833333333333</v>
      </c>
      <c r="D26" s="133">
        <v>5891</v>
      </c>
      <c r="E26" s="134">
        <v>0.32523303676252174</v>
      </c>
      <c r="F26" s="134">
        <v>0.31327057852512163</v>
      </c>
      <c r="G26" s="134">
        <v>0.33719549499992185</v>
      </c>
      <c r="H26" s="133">
        <v>24102.833333333332</v>
      </c>
      <c r="I26" s="133">
        <v>78919</v>
      </c>
      <c r="J26" s="134">
        <v>0.30541133289195388</v>
      </c>
      <c r="K26" s="134">
        <v>0.30219788680929349</v>
      </c>
      <c r="L26" s="134">
        <v>0.30862477897461427</v>
      </c>
      <c r="M26" s="132" t="s">
        <v>288</v>
      </c>
      <c r="N26" s="132" t="s">
        <v>68</v>
      </c>
    </row>
    <row r="27" spans="2:14" s="112" customFormat="1" ht="12" customHeight="1" x14ac:dyDescent="0.3">
      <c r="B27" s="132" t="s">
        <v>174</v>
      </c>
      <c r="C27" s="133">
        <v>616</v>
      </c>
      <c r="D27" s="133">
        <v>5891</v>
      </c>
      <c r="E27" s="134">
        <v>0.10455889217364243</v>
      </c>
      <c r="F27" s="134">
        <v>9.6660530392128741E-2</v>
      </c>
      <c r="G27" s="134">
        <v>0.11245725395515613</v>
      </c>
      <c r="H27" s="133">
        <v>6669</v>
      </c>
      <c r="I27" s="133">
        <v>78919</v>
      </c>
      <c r="J27" s="134">
        <v>8.4504097542741477E-2</v>
      </c>
      <c r="K27" s="134">
        <v>8.2557181363007062E-2</v>
      </c>
      <c r="L27" s="134">
        <v>8.6451013722475892E-2</v>
      </c>
      <c r="M27" s="132" t="s">
        <v>288</v>
      </c>
      <c r="N27" s="132" t="s">
        <v>68</v>
      </c>
    </row>
    <row r="28" spans="2:14" s="112" customFormat="1" ht="12" customHeight="1" x14ac:dyDescent="0.3">
      <c r="C28" s="114"/>
      <c r="D28" s="114"/>
      <c r="E28" s="115"/>
      <c r="F28" s="115"/>
      <c r="G28" s="115"/>
      <c r="H28" s="114"/>
      <c r="I28" s="114"/>
      <c r="J28" s="115"/>
      <c r="M28" s="120"/>
      <c r="N28" s="120"/>
    </row>
    <row r="29" spans="2:14" s="112" customFormat="1" ht="15.75" customHeight="1" x14ac:dyDescent="0.35">
      <c r="B29" s="116" t="s">
        <v>124</v>
      </c>
      <c r="C29" s="118"/>
      <c r="D29" s="118"/>
      <c r="E29" s="119"/>
      <c r="F29" s="119"/>
      <c r="G29" s="119"/>
      <c r="H29" s="118"/>
      <c r="I29" s="118"/>
      <c r="J29" s="119"/>
      <c r="K29" s="117"/>
      <c r="M29" s="120"/>
      <c r="N29" s="120"/>
    </row>
    <row r="30" spans="2:14" s="112" customFormat="1" ht="15" customHeight="1" x14ac:dyDescent="0.3">
      <c r="B30" s="195" t="s">
        <v>208</v>
      </c>
      <c r="C30" s="118"/>
      <c r="D30" s="118"/>
      <c r="E30" s="119"/>
      <c r="F30" s="119"/>
      <c r="G30" s="119"/>
      <c r="H30" s="118"/>
      <c r="I30" s="118"/>
      <c r="J30" s="119"/>
      <c r="K30" s="117"/>
      <c r="M30" s="120"/>
      <c r="N30" s="120"/>
    </row>
    <row r="31" spans="2:14" s="112" customFormat="1" ht="12" customHeight="1" x14ac:dyDescent="0.3">
      <c r="B31" s="135" t="s">
        <v>60</v>
      </c>
      <c r="C31" s="136" t="s">
        <v>87</v>
      </c>
      <c r="D31" s="136" t="s">
        <v>88</v>
      </c>
      <c r="E31" s="125" t="s">
        <v>99</v>
      </c>
      <c r="F31" s="125" t="s">
        <v>150</v>
      </c>
      <c r="G31" s="125" t="s">
        <v>86</v>
      </c>
      <c r="H31" s="136" t="s">
        <v>79</v>
      </c>
      <c r="I31" s="136" t="s">
        <v>61</v>
      </c>
      <c r="J31" s="125" t="s">
        <v>65</v>
      </c>
      <c r="K31" s="125" t="s">
        <v>66</v>
      </c>
      <c r="L31" s="125" t="s">
        <v>67</v>
      </c>
      <c r="M31" s="135" t="s">
        <v>59</v>
      </c>
      <c r="N31" s="135" t="s">
        <v>17</v>
      </c>
    </row>
    <row r="32" spans="2:14" s="112" customFormat="1" ht="12" customHeight="1" x14ac:dyDescent="0.3">
      <c r="B32" s="132" t="s">
        <v>15</v>
      </c>
      <c r="C32" s="133">
        <v>757.75</v>
      </c>
      <c r="D32" s="133">
        <v>5891</v>
      </c>
      <c r="E32" s="134">
        <v>0.12861931906587268</v>
      </c>
      <c r="F32" s="134">
        <v>0.12007055623815555</v>
      </c>
      <c r="G32" s="134">
        <v>0.13716808189358981</v>
      </c>
      <c r="H32" s="133">
        <v>5780.833333333333</v>
      </c>
      <c r="I32" s="133">
        <v>78919</v>
      </c>
      <c r="J32" s="134">
        <v>7.3249978089418397E-2</v>
      </c>
      <c r="K32" s="134">
        <v>7.1432163231812368E-2</v>
      </c>
      <c r="L32" s="134">
        <v>7.5067792947024425E-2</v>
      </c>
      <c r="M32" s="132" t="s">
        <v>288</v>
      </c>
      <c r="N32" s="132" t="s">
        <v>68</v>
      </c>
    </row>
    <row r="33" spans="2:14" s="112" customFormat="1" ht="12" customHeight="1" x14ac:dyDescent="0.3">
      <c r="B33" s="132" t="s">
        <v>103</v>
      </c>
      <c r="C33" s="133">
        <v>428.66666666666669</v>
      </c>
      <c r="D33" s="133">
        <v>5891</v>
      </c>
      <c r="E33" s="134">
        <v>7.2761220419536893E-2</v>
      </c>
      <c r="F33" s="134">
        <v>6.6128495553012812E-2</v>
      </c>
      <c r="G33" s="134">
        <v>7.9393945286060974E-2</v>
      </c>
      <c r="H33" s="133">
        <v>4125.833333333333</v>
      </c>
      <c r="I33" s="133">
        <v>78919</v>
      </c>
      <c r="J33" s="134">
        <v>5.2279175655284782E-2</v>
      </c>
      <c r="K33" s="134">
        <v>5.0726183814799687E-2</v>
      </c>
      <c r="L33" s="134">
        <v>5.3832167495769877E-2</v>
      </c>
      <c r="M33" s="132" t="s">
        <v>288</v>
      </c>
      <c r="N33" s="132" t="s">
        <v>68</v>
      </c>
    </row>
    <row r="34" spans="2:14" s="112" customFormat="1" ht="12" customHeight="1" x14ac:dyDescent="0.3">
      <c r="B34" s="132" t="s">
        <v>172</v>
      </c>
      <c r="C34" s="133">
        <v>394.41666666666669</v>
      </c>
      <c r="D34" s="133">
        <v>5891</v>
      </c>
      <c r="E34" s="134">
        <v>6.6947678119297846E-2</v>
      </c>
      <c r="F34" s="134">
        <v>6.0565528805648264E-2</v>
      </c>
      <c r="G34" s="134">
        <v>7.3329827432947428E-2</v>
      </c>
      <c r="H34" s="133">
        <v>3926.5</v>
      </c>
      <c r="I34" s="133">
        <v>78919</v>
      </c>
      <c r="J34" s="134">
        <v>4.9753387164728505E-2</v>
      </c>
      <c r="K34" s="134">
        <v>4.8236357448440417E-2</v>
      </c>
      <c r="L34" s="134">
        <v>5.1270416881016592E-2</v>
      </c>
      <c r="M34" s="132" t="s">
        <v>288</v>
      </c>
      <c r="N34" s="132" t="s">
        <v>68</v>
      </c>
    </row>
    <row r="36" spans="2:14" s="53" customFormat="1" ht="14.5" x14ac:dyDescent="0.35">
      <c r="B36" s="29" t="s">
        <v>159</v>
      </c>
      <c r="D36" s="171"/>
      <c r="H36" s="171"/>
      <c r="K36" s="171"/>
      <c r="M36" s="27"/>
      <c r="N36" s="27"/>
    </row>
  </sheetData>
  <sortState xmlns:xlrd2="http://schemas.microsoft.com/office/spreadsheetml/2017/richdata2" ref="B26:H27">
    <sortCondition ref="H25"/>
  </sortState>
  <hyperlinks>
    <hyperlink ref="B4" location="Background!A1" display="Return to the Background tab" xr:uid="{00000000-0004-0000-0700-000000000000}"/>
    <hyperlink ref="B36" location="'7. Data - Health Status'!B5" display="(Return to top)" xr:uid="{00000000-0004-0000-0700-000001000000}"/>
    <hyperlink ref="B7" location="'1. Demographics'!B54:N73" display="(See Graph)" xr:uid="{00000000-0004-0000-0700-000002000000}"/>
    <hyperlink ref="B16" location="'1. Demographics'!B83:N97" display="(See Graph)" xr:uid="{00000000-0004-0000-0700-000003000000}"/>
    <hyperlink ref="B24" location="'1. Demographics'!B102:N117" display="(See Graph)" xr:uid="{00000000-0004-0000-0700-000004000000}"/>
    <hyperlink ref="B30" location="'1. Demographics'!B124:N138" display="(See Graph)" xr:uid="{00000000-0004-0000-07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05F50670-3F5A-40F0-8AEA-7F394F1E92D7}">
            <x14:iconSet iconSet="3Triangles">
              <x14:cfvo type="percent">
                <xm:f>0</xm:f>
              </x14:cfvo>
              <x14:cfvo type="percent">
                <xm:f>33</xm:f>
              </x14:cfvo>
              <x14:cfvo type="percent">
                <xm:f>67</xm:f>
              </x14:cfvo>
            </x14:iconSet>
          </x14:cfRule>
          <xm:sqref>K36</xm:sqref>
        </x14:conditionalFormatting>
        <x14:conditionalFormatting xmlns:xm="http://schemas.microsoft.com/office/excel/2006/main">
          <x14:cfRule type="iconSet" priority="1" id="{275EBA0C-D4AB-4B3C-9293-93721AB70BFA}">
            <x14:iconSet iconSet="3Triangles">
              <x14:cfvo type="percent">
                <xm:f>0</xm:f>
              </x14:cfvo>
              <x14:cfvo type="percent">
                <xm:f>33</xm:f>
              </x14:cfvo>
              <x14:cfvo type="percent">
                <xm:f>67</xm:f>
              </x14:cfvo>
            </x14:iconSet>
          </x14:cfRule>
          <xm:sqref>D36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249977111117893"/>
  </sheetPr>
  <dimension ref="B1:N61"/>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31" customWidth="1"/>
    <col min="2" max="2" width="26.1796875" style="31" bestFit="1" customWidth="1"/>
    <col min="3" max="3" width="13.54296875" style="31" bestFit="1" customWidth="1"/>
    <col min="4" max="4" width="17" style="31" bestFit="1" customWidth="1"/>
    <col min="5" max="5" width="13.1796875" style="43" bestFit="1" customWidth="1"/>
    <col min="6" max="6" width="7.54296875" style="43" bestFit="1" customWidth="1"/>
    <col min="7" max="7" width="8" style="28" bestFit="1" customWidth="1"/>
    <col min="8" max="8" width="9" style="28" bestFit="1" customWidth="1"/>
    <col min="9" max="9" width="10.7265625" style="28" bestFit="1" customWidth="1"/>
    <col min="10" max="10" width="9.54296875" style="43" bestFit="1" customWidth="1"/>
    <col min="11" max="11" width="7.453125" style="43" bestFit="1" customWidth="1"/>
    <col min="12" max="12" width="7.81640625" style="28" bestFit="1" customWidth="1"/>
    <col min="13" max="13" width="26.26953125" style="40" bestFit="1" customWidth="1"/>
    <col min="14" max="14" width="56.7265625" style="40" bestFit="1" customWidth="1"/>
    <col min="15" max="16384" width="8.7265625" style="31"/>
  </cols>
  <sheetData>
    <row r="1" spans="2:14" ht="26.25" customHeight="1" x14ac:dyDescent="0.6">
      <c r="B1" s="10" t="s">
        <v>213</v>
      </c>
    </row>
    <row r="2" spans="2:14" ht="21" x14ac:dyDescent="0.5">
      <c r="B2" s="198" t="s">
        <v>305</v>
      </c>
    </row>
    <row r="3" spans="2:14" ht="15.5" x14ac:dyDescent="0.35">
      <c r="B3" s="16" t="s">
        <v>118</v>
      </c>
    </row>
    <row r="4" spans="2:14" s="13" customFormat="1" ht="15.5" x14ac:dyDescent="0.35">
      <c r="B4" s="29" t="s">
        <v>158</v>
      </c>
      <c r="D4" s="11"/>
      <c r="E4" s="12"/>
      <c r="F4" s="11"/>
      <c r="G4" s="11"/>
      <c r="H4" s="12"/>
      <c r="I4" s="16"/>
      <c r="K4" s="11"/>
      <c r="L4" s="12"/>
      <c r="M4" s="205"/>
      <c r="N4" s="210"/>
    </row>
    <row r="5" spans="2:14" s="112" customFormat="1" ht="12" customHeight="1" x14ac:dyDescent="0.3">
      <c r="E5" s="114"/>
      <c r="F5" s="114"/>
      <c r="G5" s="115"/>
      <c r="H5" s="115"/>
      <c r="I5" s="115"/>
      <c r="J5" s="114"/>
      <c r="K5" s="114"/>
      <c r="L5" s="115"/>
      <c r="M5" s="122"/>
      <c r="N5" s="122"/>
    </row>
    <row r="6" spans="2:14" s="112" customFormat="1" ht="15.75" customHeight="1" x14ac:dyDescent="0.35">
      <c r="B6" s="116" t="s">
        <v>232</v>
      </c>
      <c r="E6" s="114"/>
      <c r="F6" s="114"/>
      <c r="G6" s="115"/>
      <c r="H6" s="115"/>
      <c r="I6" s="115"/>
      <c r="J6" s="114"/>
      <c r="K6" s="114"/>
      <c r="L6" s="115"/>
      <c r="M6" s="122"/>
      <c r="N6" s="122"/>
    </row>
    <row r="7" spans="2:14" s="112" customFormat="1" ht="15" customHeight="1" x14ac:dyDescent="0.3">
      <c r="B7" s="195" t="s">
        <v>208</v>
      </c>
      <c r="E7" s="114"/>
      <c r="F7" s="114"/>
      <c r="G7" s="115"/>
      <c r="H7" s="115"/>
      <c r="I7" s="115"/>
      <c r="J7" s="114"/>
      <c r="K7" s="114"/>
      <c r="L7" s="115"/>
      <c r="M7" s="122"/>
      <c r="N7" s="122"/>
    </row>
    <row r="8" spans="2:14" s="112" customFormat="1" ht="12" customHeight="1" x14ac:dyDescent="0.3">
      <c r="B8" s="123" t="s">
        <v>0</v>
      </c>
      <c r="C8" s="124" t="s">
        <v>90</v>
      </c>
      <c r="D8" s="124" t="s">
        <v>88</v>
      </c>
      <c r="E8" s="125" t="s">
        <v>99</v>
      </c>
      <c r="F8" s="126" t="s">
        <v>91</v>
      </c>
      <c r="G8" s="126" t="s">
        <v>92</v>
      </c>
      <c r="H8" s="124" t="s">
        <v>79</v>
      </c>
      <c r="I8" s="124" t="s">
        <v>61</v>
      </c>
      <c r="J8" s="126" t="s">
        <v>65</v>
      </c>
      <c r="K8" s="126" t="s">
        <v>66</v>
      </c>
      <c r="L8" s="126" t="s">
        <v>67</v>
      </c>
      <c r="M8" s="127" t="s">
        <v>59</v>
      </c>
      <c r="N8" s="123" t="s">
        <v>17</v>
      </c>
    </row>
    <row r="9" spans="2:14" s="112" customFormat="1" ht="12" customHeight="1" x14ac:dyDescent="0.3">
      <c r="B9" s="131" t="s">
        <v>78</v>
      </c>
      <c r="C9" s="129">
        <v>5861</v>
      </c>
      <c r="D9" s="129">
        <v>6389</v>
      </c>
      <c r="E9" s="130">
        <v>0.91735795899201755</v>
      </c>
      <c r="F9" s="130"/>
      <c r="G9" s="130"/>
      <c r="H9" s="129">
        <v>76204</v>
      </c>
      <c r="I9" s="129">
        <v>86826</v>
      </c>
      <c r="J9" s="130">
        <v>0.87766337272245643</v>
      </c>
      <c r="K9" s="130"/>
      <c r="L9" s="130"/>
      <c r="M9" s="130" t="s">
        <v>68</v>
      </c>
      <c r="N9" s="131" t="s">
        <v>285</v>
      </c>
    </row>
    <row r="10" spans="2:14" s="112" customFormat="1" ht="12" customHeight="1" x14ac:dyDescent="0.3">
      <c r="B10" s="131" t="s">
        <v>30</v>
      </c>
      <c r="C10" s="129">
        <v>1771</v>
      </c>
      <c r="D10" s="129">
        <v>2563</v>
      </c>
      <c r="E10" s="130">
        <v>0.69098712446351929</v>
      </c>
      <c r="F10" s="130">
        <v>0.67290225919269142</v>
      </c>
      <c r="G10" s="130">
        <v>0.70907198973434715</v>
      </c>
      <c r="H10" s="129">
        <v>24335</v>
      </c>
      <c r="I10" s="129">
        <v>33986</v>
      </c>
      <c r="J10" s="130">
        <v>0.71603013005355143</v>
      </c>
      <c r="K10" s="130">
        <v>0.7112213099874849</v>
      </c>
      <c r="L10" s="130">
        <v>0.72083895011961796</v>
      </c>
      <c r="M10" s="130" t="s">
        <v>286</v>
      </c>
      <c r="N10" s="131" t="s">
        <v>68</v>
      </c>
    </row>
    <row r="11" spans="2:14" s="112" customFormat="1" ht="12" customHeight="1" x14ac:dyDescent="0.3">
      <c r="B11" s="131" t="s">
        <v>29</v>
      </c>
      <c r="C11" s="129">
        <v>658</v>
      </c>
      <c r="D11" s="129">
        <v>1261</v>
      </c>
      <c r="E11" s="130">
        <v>0.52180808881839813</v>
      </c>
      <c r="F11" s="130">
        <v>0.49384041774221954</v>
      </c>
      <c r="G11" s="130">
        <v>0.54977575989457672</v>
      </c>
      <c r="H11" s="129">
        <v>7129</v>
      </c>
      <c r="I11" s="129">
        <v>14399</v>
      </c>
      <c r="J11" s="130">
        <v>0.49510382665462882</v>
      </c>
      <c r="K11" s="130">
        <v>0.48690254334875849</v>
      </c>
      <c r="L11" s="130">
        <v>0.50330510996049915</v>
      </c>
      <c r="M11" s="130" t="s">
        <v>304</v>
      </c>
      <c r="N11" s="131" t="s">
        <v>68</v>
      </c>
    </row>
    <row r="12" spans="2:14" s="112" customFormat="1" ht="12" customHeight="1" x14ac:dyDescent="0.3">
      <c r="B12" s="120"/>
      <c r="C12" s="120"/>
      <c r="D12" s="120"/>
      <c r="E12" s="121"/>
      <c r="F12" s="121"/>
      <c r="G12" s="122"/>
      <c r="H12" s="122"/>
      <c r="I12" s="122"/>
      <c r="J12" s="121"/>
      <c r="K12" s="121"/>
      <c r="L12" s="122"/>
      <c r="M12" s="122"/>
      <c r="N12" s="122"/>
    </row>
    <row r="13" spans="2:14" s="112" customFormat="1" ht="12" customHeight="1" x14ac:dyDescent="0.35">
      <c r="B13" s="116" t="s">
        <v>233</v>
      </c>
      <c r="C13" s="113"/>
      <c r="D13" s="113"/>
      <c r="E13" s="113"/>
      <c r="F13" s="113"/>
      <c r="G13" s="113"/>
      <c r="H13" s="113"/>
      <c r="I13" s="113"/>
      <c r="J13" s="113"/>
      <c r="K13" s="113"/>
      <c r="L13" s="113"/>
      <c r="M13" s="120"/>
      <c r="N13" s="120"/>
    </row>
    <row r="14" spans="2:14" s="112" customFormat="1" ht="15" customHeight="1" x14ac:dyDescent="0.35">
      <c r="B14" s="195" t="s">
        <v>208</v>
      </c>
      <c r="C14" s="113"/>
      <c r="D14" s="113"/>
      <c r="E14" s="113"/>
      <c r="F14" s="113"/>
      <c r="G14" s="113"/>
      <c r="H14" s="113"/>
      <c r="I14" s="113"/>
      <c r="J14" s="113"/>
      <c r="K14" s="113"/>
      <c r="L14" s="113"/>
      <c r="M14" s="120"/>
      <c r="N14" s="120"/>
    </row>
    <row r="15" spans="2:14" s="112" customFormat="1" ht="12" customHeight="1" x14ac:dyDescent="0.3">
      <c r="B15" s="123" t="s">
        <v>31</v>
      </c>
      <c r="C15" s="124" t="s">
        <v>94</v>
      </c>
      <c r="D15" s="124" t="s">
        <v>80</v>
      </c>
      <c r="E15" s="126" t="s">
        <v>81</v>
      </c>
      <c r="F15" s="115"/>
      <c r="M15" s="120"/>
      <c r="N15" s="120"/>
    </row>
    <row r="16" spans="2:14" s="112" customFormat="1" ht="12" customHeight="1" x14ac:dyDescent="0.3">
      <c r="B16" s="128">
        <v>2008</v>
      </c>
      <c r="C16" s="129">
        <v>57</v>
      </c>
      <c r="D16" s="129">
        <v>6150</v>
      </c>
      <c r="E16" s="129">
        <v>1761</v>
      </c>
      <c r="M16" s="120"/>
      <c r="N16" s="120"/>
    </row>
    <row r="17" spans="2:14" s="112" customFormat="1" ht="12" customHeight="1" x14ac:dyDescent="0.3">
      <c r="B17" s="128">
        <v>2009</v>
      </c>
      <c r="C17" s="129">
        <v>66</v>
      </c>
      <c r="D17" s="129">
        <v>6566</v>
      </c>
      <c r="E17" s="129">
        <v>1276</v>
      </c>
      <c r="M17" s="120"/>
      <c r="N17" s="120"/>
    </row>
    <row r="18" spans="2:14" s="112" customFormat="1" ht="12" customHeight="1" x14ac:dyDescent="0.3">
      <c r="B18" s="128">
        <v>2010</v>
      </c>
      <c r="C18" s="129">
        <v>74</v>
      </c>
      <c r="D18" s="129">
        <v>6584</v>
      </c>
      <c r="E18" s="129">
        <v>1126</v>
      </c>
      <c r="M18" s="120"/>
      <c r="N18" s="120"/>
    </row>
    <row r="19" spans="2:14" s="112" customFormat="1" ht="12" customHeight="1" x14ac:dyDescent="0.3">
      <c r="B19" s="128">
        <v>2011</v>
      </c>
      <c r="C19" s="129">
        <v>2742</v>
      </c>
      <c r="D19" s="129">
        <v>3907</v>
      </c>
      <c r="E19" s="129">
        <v>1026</v>
      </c>
      <c r="M19" s="120"/>
      <c r="N19" s="120"/>
    </row>
    <row r="20" spans="2:14" s="112" customFormat="1" ht="12" customHeight="1" x14ac:dyDescent="0.3">
      <c r="B20" s="128">
        <v>2012</v>
      </c>
      <c r="C20" s="129">
        <v>4218</v>
      </c>
      <c r="D20" s="129">
        <v>2345</v>
      </c>
      <c r="E20" s="129">
        <v>964</v>
      </c>
      <c r="M20" s="120"/>
      <c r="N20" s="120"/>
    </row>
    <row r="21" spans="2:14" s="112" customFormat="1" ht="12" customHeight="1" x14ac:dyDescent="0.3">
      <c r="B21" s="128">
        <v>2013</v>
      </c>
      <c r="C21" s="129">
        <v>4970</v>
      </c>
      <c r="D21" s="129">
        <v>1679</v>
      </c>
      <c r="E21" s="129">
        <v>921</v>
      </c>
      <c r="M21" s="120"/>
      <c r="N21" s="120"/>
    </row>
    <row r="22" spans="2:14" s="112" customFormat="1" ht="12" customHeight="1" x14ac:dyDescent="0.3">
      <c r="B22" s="128">
        <v>2014</v>
      </c>
      <c r="C22" s="129">
        <v>5275</v>
      </c>
      <c r="D22" s="129">
        <v>1555</v>
      </c>
      <c r="E22" s="129">
        <v>851</v>
      </c>
      <c r="M22" s="120"/>
      <c r="N22" s="120"/>
    </row>
    <row r="23" spans="2:14" s="112" customFormat="1" ht="12" customHeight="1" x14ac:dyDescent="0.3">
      <c r="B23" s="128">
        <v>2015</v>
      </c>
      <c r="C23" s="129">
        <v>5313</v>
      </c>
      <c r="D23" s="129">
        <v>1708</v>
      </c>
      <c r="E23" s="129">
        <v>820</v>
      </c>
      <c r="M23" s="120"/>
      <c r="N23" s="120"/>
    </row>
    <row r="24" spans="2:14" s="112" customFormat="1" ht="12" customHeight="1" x14ac:dyDescent="0.3">
      <c r="B24" s="128">
        <v>2016</v>
      </c>
      <c r="C24" s="129">
        <v>5031</v>
      </c>
      <c r="D24" s="129">
        <v>1796</v>
      </c>
      <c r="E24" s="129">
        <v>867</v>
      </c>
      <c r="M24" s="120"/>
      <c r="N24" s="120"/>
    </row>
    <row r="25" spans="2:14" s="112" customFormat="1" ht="12" customHeight="1" x14ac:dyDescent="0.3">
      <c r="B25" s="128">
        <v>2017</v>
      </c>
      <c r="C25" s="129">
        <v>4131</v>
      </c>
      <c r="D25" s="129">
        <v>1730</v>
      </c>
      <c r="E25" s="129">
        <v>528</v>
      </c>
      <c r="M25" s="120"/>
      <c r="N25" s="120"/>
    </row>
    <row r="26" spans="2:14" s="112" customFormat="1" ht="12" customHeight="1" x14ac:dyDescent="0.3">
      <c r="E26" s="114"/>
      <c r="F26" s="115"/>
      <c r="G26" s="114"/>
      <c r="H26" s="114"/>
      <c r="I26" s="115"/>
      <c r="J26" s="115"/>
      <c r="K26" s="115"/>
      <c r="L26" s="115"/>
      <c r="M26" s="122"/>
      <c r="N26" s="122"/>
    </row>
    <row r="27" spans="2:14" s="112" customFormat="1" ht="15.75" customHeight="1" x14ac:dyDescent="0.3">
      <c r="B27" s="182" t="s">
        <v>121</v>
      </c>
      <c r="C27" s="182"/>
      <c r="D27" s="182"/>
      <c r="E27" s="182"/>
      <c r="F27" s="182"/>
      <c r="G27" s="182"/>
      <c r="H27" s="182"/>
      <c r="I27" s="182"/>
      <c r="J27" s="182"/>
      <c r="K27" s="182"/>
      <c r="L27" s="182"/>
      <c r="M27" s="214"/>
      <c r="N27" s="214"/>
    </row>
    <row r="28" spans="2:14" s="112" customFormat="1" ht="15" customHeight="1" x14ac:dyDescent="0.3">
      <c r="B28" s="195" t="s">
        <v>208</v>
      </c>
      <c r="C28" s="190"/>
      <c r="D28" s="190"/>
      <c r="E28" s="190"/>
      <c r="F28" s="190"/>
      <c r="G28" s="190"/>
      <c r="H28" s="190"/>
      <c r="I28" s="190"/>
      <c r="J28" s="190"/>
      <c r="K28" s="190"/>
      <c r="L28" s="190"/>
      <c r="M28" s="216"/>
      <c r="N28" s="216"/>
    </row>
    <row r="29" spans="2:14" s="112" customFormat="1" ht="12" customHeight="1" x14ac:dyDescent="0.3">
      <c r="B29" s="123" t="s">
        <v>0</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s="112" customFormat="1" ht="12" customHeight="1" x14ac:dyDescent="0.3">
      <c r="B30" s="128">
        <v>2009</v>
      </c>
      <c r="C30" s="129">
        <v>2192</v>
      </c>
      <c r="D30" s="129">
        <v>2947</v>
      </c>
      <c r="E30" s="130">
        <v>0.74380726162198851</v>
      </c>
      <c r="F30" s="130">
        <v>0.7278767481905658</v>
      </c>
      <c r="G30" s="130">
        <v>0.75973777505341122</v>
      </c>
      <c r="H30" s="129">
        <v>25911</v>
      </c>
      <c r="I30" s="129">
        <v>37665</v>
      </c>
      <c r="J30" s="130">
        <v>0.68793309438470729</v>
      </c>
      <c r="K30" s="130">
        <v>0.68324048547374328</v>
      </c>
      <c r="L30" s="130">
        <v>0.6926257032956713</v>
      </c>
      <c r="M30" s="130" t="s">
        <v>288</v>
      </c>
      <c r="N30" s="131" t="s">
        <v>68</v>
      </c>
    </row>
    <row r="31" spans="2:14" s="112" customFormat="1" ht="12" customHeight="1" x14ac:dyDescent="0.3">
      <c r="B31" s="128">
        <v>2010</v>
      </c>
      <c r="C31" s="129">
        <v>2387</v>
      </c>
      <c r="D31" s="129">
        <v>3131</v>
      </c>
      <c r="E31" s="130">
        <v>0.76237623762376239</v>
      </c>
      <c r="F31" s="130">
        <v>0.74730769416854204</v>
      </c>
      <c r="G31" s="130">
        <v>0.77744478107898274</v>
      </c>
      <c r="H31" s="129">
        <v>28505</v>
      </c>
      <c r="I31" s="129">
        <v>38558</v>
      </c>
      <c r="J31" s="130">
        <v>0.73927589605269983</v>
      </c>
      <c r="K31" s="130">
        <v>0.73488072360777756</v>
      </c>
      <c r="L31" s="130">
        <v>0.7436710684976221</v>
      </c>
      <c r="M31" s="130" t="s">
        <v>288</v>
      </c>
      <c r="N31" s="131" t="s">
        <v>68</v>
      </c>
    </row>
    <row r="32" spans="2:14" s="112" customFormat="1" ht="12" customHeight="1" x14ac:dyDescent="0.3">
      <c r="B32" s="128">
        <v>2011</v>
      </c>
      <c r="C32" s="129">
        <v>2387</v>
      </c>
      <c r="D32" s="129">
        <v>3107</v>
      </c>
      <c r="E32" s="130">
        <v>0.76826520759575156</v>
      </c>
      <c r="F32" s="130">
        <v>0.75326760341211296</v>
      </c>
      <c r="G32" s="130">
        <v>0.78326281177939017</v>
      </c>
      <c r="H32" s="129">
        <v>29236</v>
      </c>
      <c r="I32" s="129">
        <v>38050</v>
      </c>
      <c r="J32" s="130">
        <v>0.76835742444152433</v>
      </c>
      <c r="K32" s="130">
        <v>0.76410522368343758</v>
      </c>
      <c r="L32" s="130">
        <v>0.77260962519961107</v>
      </c>
      <c r="M32" s="130" t="s">
        <v>304</v>
      </c>
      <c r="N32" s="131" t="s">
        <v>68</v>
      </c>
    </row>
    <row r="33" spans="2:14" s="112" customFormat="1" ht="12" customHeight="1" x14ac:dyDescent="0.3">
      <c r="B33" s="128">
        <v>2012</v>
      </c>
      <c r="C33" s="129">
        <v>2350</v>
      </c>
      <c r="D33" s="129">
        <v>3070</v>
      </c>
      <c r="E33" s="130">
        <v>0.76547231270358307</v>
      </c>
      <c r="F33" s="130">
        <v>0.75032127359138601</v>
      </c>
      <c r="G33" s="130">
        <v>0.78062335181578013</v>
      </c>
      <c r="H33" s="129">
        <v>29907</v>
      </c>
      <c r="I33" s="129">
        <v>38348</v>
      </c>
      <c r="J33" s="130">
        <v>0.77988421821216225</v>
      </c>
      <c r="K33" s="130">
        <v>0.77572426247716442</v>
      </c>
      <c r="L33" s="130">
        <v>0.78404417394716008</v>
      </c>
      <c r="M33" s="130" t="s">
        <v>304</v>
      </c>
      <c r="N33" s="131" t="s">
        <v>68</v>
      </c>
    </row>
    <row r="34" spans="2:14" s="112" customFormat="1" ht="12" customHeight="1" x14ac:dyDescent="0.3">
      <c r="B34" s="128">
        <v>2013</v>
      </c>
      <c r="C34" s="129">
        <v>2346</v>
      </c>
      <c r="D34" s="129">
        <v>3130</v>
      </c>
      <c r="E34" s="130">
        <v>0.74952076677316293</v>
      </c>
      <c r="F34" s="130">
        <v>0.73418137787963589</v>
      </c>
      <c r="G34" s="130">
        <v>0.76486015566668997</v>
      </c>
      <c r="H34" s="129">
        <v>30979</v>
      </c>
      <c r="I34" s="129">
        <v>39870</v>
      </c>
      <c r="J34" s="130">
        <v>0.77700025081514923</v>
      </c>
      <c r="K34" s="130">
        <v>0.77290173491435676</v>
      </c>
      <c r="L34" s="130">
        <v>0.78109876671594169</v>
      </c>
      <c r="M34" s="130" t="s">
        <v>286</v>
      </c>
      <c r="N34" s="131" t="s">
        <v>68</v>
      </c>
    </row>
    <row r="35" spans="2:14" s="112" customFormat="1" ht="12" customHeight="1" x14ac:dyDescent="0.3">
      <c r="B35" s="128">
        <v>2014</v>
      </c>
      <c r="C35" s="129">
        <v>2333</v>
      </c>
      <c r="D35" s="129">
        <v>3232</v>
      </c>
      <c r="E35" s="130">
        <v>0.72184405940594054</v>
      </c>
      <c r="F35" s="130">
        <v>0.70624085852493279</v>
      </c>
      <c r="G35" s="130">
        <v>0.73744726028694829</v>
      </c>
      <c r="H35" s="129">
        <v>30336</v>
      </c>
      <c r="I35" s="129">
        <v>40250</v>
      </c>
      <c r="J35" s="130">
        <v>0.75368944099378887</v>
      </c>
      <c r="K35" s="130">
        <v>0.74946770913446048</v>
      </c>
      <c r="L35" s="130">
        <v>0.75791117285311727</v>
      </c>
      <c r="M35" s="130" t="s">
        <v>286</v>
      </c>
      <c r="N35" s="131" t="s">
        <v>68</v>
      </c>
    </row>
    <row r="36" spans="2:14" s="112" customFormat="1" ht="12" customHeight="1" x14ac:dyDescent="0.3">
      <c r="B36" s="128">
        <v>2015</v>
      </c>
      <c r="C36" s="129">
        <v>2418</v>
      </c>
      <c r="D36" s="129">
        <v>3466</v>
      </c>
      <c r="E36" s="130">
        <v>0.69763416041546455</v>
      </c>
      <c r="F36" s="130">
        <v>0.68219939006445307</v>
      </c>
      <c r="G36" s="130">
        <v>0.71306893076647604</v>
      </c>
      <c r="H36" s="129">
        <v>31099</v>
      </c>
      <c r="I36" s="129">
        <v>42614</v>
      </c>
      <c r="J36" s="130">
        <v>0.72978363917961231</v>
      </c>
      <c r="K36" s="130">
        <v>0.72555559334531339</v>
      </c>
      <c r="L36" s="130">
        <v>0.73401168501391123</v>
      </c>
      <c r="M36" s="130" t="s">
        <v>286</v>
      </c>
      <c r="N36" s="131" t="s">
        <v>68</v>
      </c>
    </row>
    <row r="37" spans="2:14" s="112" customFormat="1" ht="12" customHeight="1" x14ac:dyDescent="0.3">
      <c r="B37" s="128">
        <v>2016</v>
      </c>
      <c r="C37" s="129">
        <v>1799</v>
      </c>
      <c r="D37" s="129">
        <v>2622</v>
      </c>
      <c r="E37" s="130">
        <v>0.68611746758199843</v>
      </c>
      <c r="F37" s="130">
        <v>0.66816351889492875</v>
      </c>
      <c r="G37" s="130">
        <v>0.70407141626906811</v>
      </c>
      <c r="H37" s="129">
        <v>25318</v>
      </c>
      <c r="I37" s="129">
        <v>35167</v>
      </c>
      <c r="J37" s="130">
        <v>0.71993630392128982</v>
      </c>
      <c r="K37" s="130">
        <v>0.71522894230807266</v>
      </c>
      <c r="L37" s="130">
        <v>0.72464366553450699</v>
      </c>
      <c r="M37" s="130" t="s">
        <v>286</v>
      </c>
      <c r="N37" s="131" t="s">
        <v>68</v>
      </c>
    </row>
    <row r="38" spans="2:14" s="112" customFormat="1" ht="12" customHeight="1" x14ac:dyDescent="0.3">
      <c r="B38" s="128">
        <v>2017</v>
      </c>
      <c r="C38" s="129">
        <v>1771</v>
      </c>
      <c r="D38" s="129">
        <v>2563</v>
      </c>
      <c r="E38" s="130">
        <v>0.69098712446351929</v>
      </c>
      <c r="F38" s="130">
        <v>0.67290225919269142</v>
      </c>
      <c r="G38" s="130">
        <v>0.70907198973434715</v>
      </c>
      <c r="H38" s="129">
        <v>24335</v>
      </c>
      <c r="I38" s="129">
        <v>33986</v>
      </c>
      <c r="J38" s="130">
        <v>0.71603013005355143</v>
      </c>
      <c r="K38" s="130">
        <v>0.7112213099874849</v>
      </c>
      <c r="L38" s="130">
        <v>0.72083895011961796</v>
      </c>
      <c r="M38" s="130" t="s">
        <v>286</v>
      </c>
      <c r="N38" s="131" t="s">
        <v>68</v>
      </c>
    </row>
    <row r="39" spans="2:14" s="112" customFormat="1" ht="12" customHeight="1" x14ac:dyDescent="0.3">
      <c r="B39" s="120"/>
      <c r="C39" s="121"/>
      <c r="D39" s="121"/>
      <c r="E39" s="122"/>
      <c r="F39" s="122"/>
      <c r="G39" s="122"/>
      <c r="H39" s="121"/>
      <c r="I39" s="121"/>
      <c r="J39" s="122"/>
      <c r="K39" s="122"/>
      <c r="L39" s="122"/>
      <c r="M39" s="122"/>
      <c r="N39" s="120"/>
    </row>
    <row r="40" spans="2:14" s="112" customFormat="1" ht="15.75" customHeight="1" x14ac:dyDescent="0.3">
      <c r="B40" s="182" t="s">
        <v>122</v>
      </c>
      <c r="C40" s="182"/>
      <c r="D40" s="182"/>
      <c r="E40" s="182"/>
      <c r="F40" s="182"/>
      <c r="G40" s="182"/>
      <c r="H40" s="182"/>
      <c r="I40" s="182"/>
      <c r="J40" s="182"/>
      <c r="K40" s="182"/>
      <c r="L40" s="182"/>
      <c r="M40" s="214"/>
      <c r="N40" s="214"/>
    </row>
    <row r="41" spans="2:14" s="112" customFormat="1" ht="15" customHeight="1" x14ac:dyDescent="0.3">
      <c r="B41" s="195" t="s">
        <v>208</v>
      </c>
      <c r="C41" s="190"/>
      <c r="D41" s="190"/>
      <c r="E41" s="190"/>
      <c r="F41" s="190"/>
      <c r="G41" s="190"/>
      <c r="H41" s="190"/>
      <c r="I41" s="190"/>
      <c r="J41" s="190"/>
      <c r="K41" s="190"/>
      <c r="L41" s="190"/>
      <c r="M41" s="216"/>
      <c r="N41" s="216"/>
    </row>
    <row r="42" spans="2:14" s="112" customFormat="1" ht="12" customHeight="1" x14ac:dyDescent="0.3">
      <c r="B42" s="123" t="s">
        <v>0</v>
      </c>
      <c r="C42" s="136" t="s">
        <v>87</v>
      </c>
      <c r="D42" s="136" t="s">
        <v>88</v>
      </c>
      <c r="E42" s="125" t="s">
        <v>99</v>
      </c>
      <c r="F42" s="125" t="s">
        <v>150</v>
      </c>
      <c r="G42" s="125" t="s">
        <v>86</v>
      </c>
      <c r="H42" s="136" t="s">
        <v>79</v>
      </c>
      <c r="I42" s="136" t="s">
        <v>61</v>
      </c>
      <c r="J42" s="125" t="s">
        <v>65</v>
      </c>
      <c r="K42" s="125" t="s">
        <v>66</v>
      </c>
      <c r="L42" s="125" t="s">
        <v>67</v>
      </c>
      <c r="M42" s="135" t="s">
        <v>59</v>
      </c>
      <c r="N42" s="135" t="s">
        <v>17</v>
      </c>
    </row>
    <row r="43" spans="2:14" s="112" customFormat="1" ht="12" customHeight="1" x14ac:dyDescent="0.3">
      <c r="B43" s="128">
        <v>2008</v>
      </c>
      <c r="C43" s="129">
        <v>347</v>
      </c>
      <c r="D43" s="129">
        <v>994</v>
      </c>
      <c r="E43" s="130">
        <v>0.34909456740442657</v>
      </c>
      <c r="F43" s="130">
        <v>0.31895733804380633</v>
      </c>
      <c r="G43" s="130">
        <v>0.37923179676504681</v>
      </c>
      <c r="H43" s="129">
        <v>5018</v>
      </c>
      <c r="I43" s="129">
        <v>12982</v>
      </c>
      <c r="J43" s="130">
        <v>0.38653520258819907</v>
      </c>
      <c r="K43" s="130">
        <v>0.37811995577515706</v>
      </c>
      <c r="L43" s="130">
        <v>0.39495044940124108</v>
      </c>
      <c r="M43" s="130" t="s">
        <v>286</v>
      </c>
      <c r="N43" s="130" t="s">
        <v>68</v>
      </c>
    </row>
    <row r="44" spans="2:14" s="112" customFormat="1" ht="12" customHeight="1" x14ac:dyDescent="0.3">
      <c r="B44" s="128">
        <v>2009</v>
      </c>
      <c r="C44" s="129">
        <v>455</v>
      </c>
      <c r="D44" s="129">
        <v>1161</v>
      </c>
      <c r="E44" s="130">
        <v>0.39190353143841516</v>
      </c>
      <c r="F44" s="130">
        <v>0.36339165994397793</v>
      </c>
      <c r="G44" s="130">
        <v>0.4204154029328524</v>
      </c>
      <c r="H44" s="129">
        <v>5822</v>
      </c>
      <c r="I44" s="129">
        <v>14358</v>
      </c>
      <c r="J44" s="130">
        <v>0.40548822955843433</v>
      </c>
      <c r="K44" s="130">
        <v>0.39742224255952346</v>
      </c>
      <c r="L44" s="130">
        <v>0.4135542165573452</v>
      </c>
      <c r="M44" s="130" t="s">
        <v>304</v>
      </c>
      <c r="N44" s="130" t="s">
        <v>68</v>
      </c>
    </row>
    <row r="45" spans="2:14" s="112" customFormat="1" ht="12" customHeight="1" x14ac:dyDescent="0.3">
      <c r="B45" s="128">
        <v>2010</v>
      </c>
      <c r="C45" s="129">
        <v>480</v>
      </c>
      <c r="D45" s="129">
        <v>1214</v>
      </c>
      <c r="E45" s="130">
        <v>0.39538714991762769</v>
      </c>
      <c r="F45" s="130">
        <v>0.36747123570406914</v>
      </c>
      <c r="G45" s="130">
        <v>0.42330306413118624</v>
      </c>
      <c r="H45" s="129">
        <v>6943</v>
      </c>
      <c r="I45" s="129">
        <v>15409</v>
      </c>
      <c r="J45" s="130">
        <v>0.4505808293854241</v>
      </c>
      <c r="K45" s="130">
        <v>0.4426922790006767</v>
      </c>
      <c r="L45" s="130">
        <v>0.45846937977017149</v>
      </c>
      <c r="M45" s="130" t="s">
        <v>286</v>
      </c>
      <c r="N45" s="130" t="s">
        <v>68</v>
      </c>
    </row>
    <row r="46" spans="2:14" s="112" customFormat="1" ht="12" customHeight="1" x14ac:dyDescent="0.3">
      <c r="B46" s="128">
        <v>2011</v>
      </c>
      <c r="C46" s="129">
        <v>562</v>
      </c>
      <c r="D46" s="129">
        <v>1325</v>
      </c>
      <c r="E46" s="130">
        <v>0.42415094339622639</v>
      </c>
      <c r="F46" s="130">
        <v>0.39716249386814362</v>
      </c>
      <c r="G46" s="130">
        <v>0.45113939292430916</v>
      </c>
      <c r="H46" s="129">
        <v>7873</v>
      </c>
      <c r="I46" s="129">
        <v>16840</v>
      </c>
      <c r="J46" s="130">
        <v>0.46751781472684084</v>
      </c>
      <c r="K46" s="130">
        <v>0.4599521970639967</v>
      </c>
      <c r="L46" s="130">
        <v>0.47508343238968498</v>
      </c>
      <c r="M46" s="130" t="s">
        <v>286</v>
      </c>
      <c r="N46" s="130" t="s">
        <v>68</v>
      </c>
    </row>
    <row r="47" spans="2:14" s="112" customFormat="1" ht="12" customHeight="1" x14ac:dyDescent="0.3">
      <c r="B47" s="128">
        <v>2012</v>
      </c>
      <c r="C47" s="129">
        <v>620</v>
      </c>
      <c r="D47" s="129">
        <v>1360</v>
      </c>
      <c r="E47" s="130">
        <v>0.45588235294117646</v>
      </c>
      <c r="F47" s="130">
        <v>0.42904437235801129</v>
      </c>
      <c r="G47" s="130">
        <v>0.48272033352434163</v>
      </c>
      <c r="H47" s="129">
        <v>7584</v>
      </c>
      <c r="I47" s="129">
        <v>16510</v>
      </c>
      <c r="J47" s="130">
        <v>0.45935796486977587</v>
      </c>
      <c r="K47" s="130">
        <v>0.45172593925911891</v>
      </c>
      <c r="L47" s="130">
        <v>0.46698999048043283</v>
      </c>
      <c r="M47" s="130" t="s">
        <v>304</v>
      </c>
      <c r="N47" s="130" t="s">
        <v>68</v>
      </c>
    </row>
    <row r="48" spans="2:14" s="112" customFormat="1" ht="12" customHeight="1" x14ac:dyDescent="0.3">
      <c r="B48" s="128">
        <v>2013</v>
      </c>
      <c r="C48" s="129">
        <v>625</v>
      </c>
      <c r="D48" s="129">
        <v>1359</v>
      </c>
      <c r="E48" s="130">
        <v>0.45989698307579102</v>
      </c>
      <c r="F48" s="130">
        <v>0.4330309538867434</v>
      </c>
      <c r="G48" s="130">
        <v>0.48676301226483865</v>
      </c>
      <c r="H48" s="129">
        <v>7948</v>
      </c>
      <c r="I48" s="129">
        <v>16674</v>
      </c>
      <c r="J48" s="130">
        <v>0.4766702650833633</v>
      </c>
      <c r="K48" s="130">
        <v>0.46905916634044487</v>
      </c>
      <c r="L48" s="130">
        <v>0.48428136382628173</v>
      </c>
      <c r="M48" s="130" t="s">
        <v>304</v>
      </c>
      <c r="N48" s="130" t="s">
        <v>68</v>
      </c>
    </row>
    <row r="49" spans="2:14" s="112" customFormat="1" ht="12" customHeight="1" x14ac:dyDescent="0.3">
      <c r="B49" s="128">
        <v>2014</v>
      </c>
      <c r="C49" s="129">
        <v>727</v>
      </c>
      <c r="D49" s="129">
        <v>1544</v>
      </c>
      <c r="E49" s="130">
        <v>0.47085492227979275</v>
      </c>
      <c r="F49" s="130">
        <v>0.44563315123449093</v>
      </c>
      <c r="G49" s="130">
        <v>0.49607669332509458</v>
      </c>
      <c r="H49" s="129">
        <v>8731</v>
      </c>
      <c r="I49" s="129">
        <v>17782</v>
      </c>
      <c r="J49" s="130">
        <v>0.49100213699246431</v>
      </c>
      <c r="K49" s="130">
        <v>0.48362608141730173</v>
      </c>
      <c r="L49" s="130">
        <v>0.49837819256762689</v>
      </c>
      <c r="M49" s="130" t="s">
        <v>304</v>
      </c>
      <c r="N49" s="130" t="s">
        <v>68</v>
      </c>
    </row>
    <row r="50" spans="2:14" s="112" customFormat="1" ht="12" customHeight="1" x14ac:dyDescent="0.3">
      <c r="B50" s="128">
        <v>2015</v>
      </c>
      <c r="C50" s="129">
        <v>865</v>
      </c>
      <c r="D50" s="129">
        <v>1713</v>
      </c>
      <c r="E50" s="130">
        <v>0.5049620548744892</v>
      </c>
      <c r="F50" s="130">
        <v>0.48099320567806875</v>
      </c>
      <c r="G50" s="130">
        <v>0.5289309040709097</v>
      </c>
      <c r="H50" s="129">
        <v>9532</v>
      </c>
      <c r="I50" s="129">
        <v>19337</v>
      </c>
      <c r="J50" s="130">
        <v>0.49294099394942337</v>
      </c>
      <c r="K50" s="130">
        <v>0.48586839688981054</v>
      </c>
      <c r="L50" s="130">
        <v>0.5000135910090362</v>
      </c>
      <c r="M50" s="130" t="s">
        <v>304</v>
      </c>
      <c r="N50" s="130" t="s">
        <v>68</v>
      </c>
    </row>
    <row r="51" spans="2:14" s="112" customFormat="1" ht="12" customHeight="1" x14ac:dyDescent="0.3">
      <c r="B51" s="128">
        <v>2016</v>
      </c>
      <c r="C51" s="129">
        <v>508</v>
      </c>
      <c r="D51" s="129">
        <v>1120</v>
      </c>
      <c r="E51" s="130">
        <v>0.45357142857142857</v>
      </c>
      <c r="F51" s="130">
        <v>0.42396841841024568</v>
      </c>
      <c r="G51" s="130">
        <v>0.48317443873261146</v>
      </c>
      <c r="H51" s="129">
        <v>6796</v>
      </c>
      <c r="I51" s="129">
        <v>14330</v>
      </c>
      <c r="J51" s="130">
        <v>0.47424982554082346</v>
      </c>
      <c r="K51" s="130">
        <v>0.46603920863481896</v>
      </c>
      <c r="L51" s="130">
        <v>0.48246044244682795</v>
      </c>
      <c r="M51" s="130" t="s">
        <v>304</v>
      </c>
      <c r="N51" s="130" t="s">
        <v>68</v>
      </c>
    </row>
    <row r="52" spans="2:14" s="112" customFormat="1" ht="12" customHeight="1" x14ac:dyDescent="0.3">
      <c r="B52" s="128">
        <v>2017</v>
      </c>
      <c r="C52" s="129">
        <v>658</v>
      </c>
      <c r="D52" s="129">
        <v>1261</v>
      </c>
      <c r="E52" s="130">
        <v>0.52180808881839813</v>
      </c>
      <c r="F52" s="130">
        <v>0.49384041774221954</v>
      </c>
      <c r="G52" s="130">
        <v>0.54977575989457672</v>
      </c>
      <c r="H52" s="129">
        <v>7129</v>
      </c>
      <c r="I52" s="129">
        <v>14399</v>
      </c>
      <c r="J52" s="130">
        <v>0.49510382665462882</v>
      </c>
      <c r="K52" s="130">
        <v>0.48690254334875849</v>
      </c>
      <c r="L52" s="130">
        <v>0.50330510996049915</v>
      </c>
      <c r="M52" s="130" t="s">
        <v>304</v>
      </c>
      <c r="N52" s="130" t="s">
        <v>68</v>
      </c>
    </row>
    <row r="53" spans="2:14" s="112" customFormat="1" ht="12" customHeight="1" x14ac:dyDescent="0.3">
      <c r="E53" s="114"/>
      <c r="F53" s="114"/>
      <c r="G53" s="115"/>
      <c r="H53" s="115"/>
      <c r="I53" s="115"/>
      <c r="J53" s="114"/>
      <c r="K53" s="114"/>
      <c r="L53" s="115"/>
      <c r="M53" s="122"/>
      <c r="N53" s="122"/>
    </row>
    <row r="54" spans="2:14" s="53" customFormat="1" ht="14.5" x14ac:dyDescent="0.35">
      <c r="B54" s="29" t="s">
        <v>159</v>
      </c>
      <c r="D54" s="171"/>
      <c r="H54" s="171"/>
      <c r="K54" s="171"/>
      <c r="M54" s="27"/>
      <c r="N54" s="27"/>
    </row>
    <row r="55" spans="2:14" s="112" customFormat="1" ht="12" customHeight="1" x14ac:dyDescent="0.3">
      <c r="E55" s="114"/>
      <c r="F55" s="114"/>
      <c r="G55" s="115"/>
      <c r="H55" s="115"/>
      <c r="I55" s="115"/>
      <c r="J55" s="114"/>
      <c r="K55" s="114"/>
      <c r="L55" s="115"/>
      <c r="M55" s="122"/>
      <c r="N55" s="122"/>
    </row>
    <row r="56" spans="2:14" s="112" customFormat="1" ht="12" customHeight="1" x14ac:dyDescent="0.3">
      <c r="E56" s="114"/>
      <c r="F56" s="114"/>
      <c r="G56" s="115"/>
      <c r="H56" s="115"/>
      <c r="I56" s="115"/>
      <c r="J56" s="114"/>
      <c r="K56" s="114"/>
      <c r="L56" s="115"/>
      <c r="M56" s="122"/>
      <c r="N56" s="122"/>
    </row>
    <row r="57" spans="2:14" s="112" customFormat="1" ht="12" customHeight="1" x14ac:dyDescent="0.3">
      <c r="E57" s="114"/>
      <c r="F57" s="114"/>
      <c r="G57" s="115"/>
      <c r="H57" s="115"/>
      <c r="I57" s="115"/>
      <c r="J57" s="114"/>
      <c r="K57" s="114"/>
      <c r="L57" s="115"/>
      <c r="M57" s="122"/>
      <c r="N57" s="122"/>
    </row>
    <row r="58" spans="2:14" s="112" customFormat="1" ht="12" customHeight="1" x14ac:dyDescent="0.3">
      <c r="E58" s="114"/>
      <c r="F58" s="114"/>
      <c r="G58" s="115"/>
      <c r="H58" s="115"/>
      <c r="I58" s="115"/>
      <c r="J58" s="114"/>
      <c r="K58" s="114"/>
      <c r="L58" s="115"/>
      <c r="M58" s="122"/>
      <c r="N58" s="122"/>
    </row>
    <row r="59" spans="2:14" s="112" customFormat="1" ht="12" customHeight="1" x14ac:dyDescent="0.3">
      <c r="E59" s="114"/>
      <c r="F59" s="114"/>
      <c r="G59" s="115"/>
      <c r="H59" s="115"/>
      <c r="I59" s="115"/>
      <c r="J59" s="114"/>
      <c r="K59" s="114"/>
      <c r="L59" s="115"/>
      <c r="M59" s="122"/>
      <c r="N59" s="122"/>
    </row>
    <row r="60" spans="2:14" s="112" customFormat="1" ht="12" customHeight="1" x14ac:dyDescent="0.3">
      <c r="E60" s="114"/>
      <c r="F60" s="114"/>
      <c r="G60" s="115"/>
      <c r="H60" s="115"/>
      <c r="I60" s="115"/>
      <c r="J60" s="114"/>
      <c r="K60" s="114"/>
      <c r="L60" s="115"/>
      <c r="M60" s="122"/>
      <c r="N60" s="122"/>
    </row>
    <row r="61" spans="2:14" s="112" customFormat="1" ht="12" customHeight="1" x14ac:dyDescent="0.3">
      <c r="E61" s="114"/>
      <c r="F61" s="114"/>
      <c r="G61" s="115"/>
      <c r="H61" s="115"/>
      <c r="I61" s="115"/>
      <c r="J61" s="114"/>
      <c r="K61" s="114"/>
      <c r="L61" s="115"/>
      <c r="M61" s="122"/>
      <c r="N61" s="122"/>
    </row>
  </sheetData>
  <hyperlinks>
    <hyperlink ref="B4" location="Background!A1" display="Return to the Background tab" xr:uid="{00000000-0004-0000-0800-000000000000}"/>
    <hyperlink ref="B54" location="'8. Data - Preventive Care'!B5" display="(Return to top)" xr:uid="{00000000-0004-0000-0800-000001000000}"/>
    <hyperlink ref="B7" location="'2. Access to Preventive Care'!B16:M30" display="(See Graph)" xr:uid="{00000000-0004-0000-0800-000002000000}"/>
    <hyperlink ref="B14" location="'2. Access to Preventive Care'!B34:M47" display="(See Graph)" xr:uid="{00000000-0004-0000-0800-000003000000}"/>
    <hyperlink ref="B28" location="'2. Access to Preventive Care'!B51:M68" display="(See Graph)" xr:uid="{00000000-0004-0000-0800-000004000000}"/>
    <hyperlink ref="B41" location="'2. Access to Preventive Care'!B73:M91" display="(See Graph)" xr:uid="{00000000-0004-0000-08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79AD4759-3DCD-4528-951B-F8279D2DD67F}">
            <x14:iconSet iconSet="3Triangles">
              <x14:cfvo type="percent">
                <xm:f>0</xm:f>
              </x14:cfvo>
              <x14:cfvo type="percent">
                <xm:f>33</xm:f>
              </x14:cfvo>
              <x14:cfvo type="percent">
                <xm:f>67</xm:f>
              </x14:cfvo>
            </x14:iconSet>
          </x14:cfRule>
          <xm:sqref>K54</xm:sqref>
        </x14:conditionalFormatting>
        <x14:conditionalFormatting xmlns:xm="http://schemas.microsoft.com/office/excel/2006/main">
          <x14:cfRule type="iconSet" priority="1" id="{3626FCF4-B2D1-4E1A-9BB6-63E40CCCDC90}">
            <x14:iconSet iconSet="3Triangles">
              <x14:cfvo type="percent">
                <xm:f>0</xm:f>
              </x14:cfvo>
              <x14:cfvo type="percent">
                <xm:f>33</xm:f>
              </x14:cfvo>
              <x14:cfvo type="percent">
                <xm:f>67</xm:f>
              </x14:cfvo>
            </x14:iconSet>
          </x14:cfRule>
          <xm:sqref>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Background</vt:lpstr>
      <vt:lpstr>1. Demographics</vt:lpstr>
      <vt:lpstr>2. Access to Preventive Care</vt:lpstr>
      <vt:lpstr>3. Access to Contraceptive Care</vt:lpstr>
      <vt:lpstr>4. Follow-Up After ED Visit</vt:lpstr>
      <vt:lpstr>5. Pregnancies &amp; Birth Rates</vt:lpstr>
      <vt:lpstr>6. Teen Pregnancy Rates</vt:lpstr>
      <vt:lpstr>7. Data - Health Status</vt:lpstr>
      <vt:lpstr>8. Data - Preventive Care</vt:lpstr>
      <vt:lpstr>9. Data - Contraceptive Care</vt:lpstr>
      <vt:lpstr>10. Data - Follow-Up After ED</vt:lpstr>
      <vt:lpstr>11. Data - Pregnancies &amp; Birth</vt:lpstr>
      <vt:lpstr>11. Pregnancy and Births</vt:lpstr>
      <vt:lpstr>12. Data - Teen Pregnancies</vt:lpstr>
      <vt:lpstr>13. Data - BRFSS</vt:lpstr>
      <vt:lpstr>14.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Ainslie</dc:creator>
  <cp:lastModifiedBy>Abigail Ainslie</cp:lastModifiedBy>
  <cp:lastPrinted>2019-04-08T21:17:03Z</cp:lastPrinted>
  <dcterms:created xsi:type="dcterms:W3CDTF">2018-06-22T19:26:40Z</dcterms:created>
  <dcterms:modified xsi:type="dcterms:W3CDTF">2019-04-09T16:52:09Z</dcterms:modified>
</cp:coreProperties>
</file>